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USERS\piekutth (Thomas Piekut)\Trix TSA Manuscript Edits\"/>
    </mc:Choice>
  </mc:AlternateContent>
  <bookViews>
    <workbookView xWindow="0" yWindow="0" windowWidth="28800" windowHeight="12300" activeTab="5"/>
  </bookViews>
  <sheets>
    <sheet name="Table S1" sheetId="11" r:id="rId1"/>
    <sheet name="Table S2" sheetId="5" r:id="rId2"/>
    <sheet name="Table S3" sheetId="6" r:id="rId3"/>
    <sheet name="Table S4" sheetId="7" r:id="rId4"/>
    <sheet name="Table S5" sheetId="8" r:id="rId5"/>
    <sheet name="Table S6" sheetId="9" r:id="rId6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4" i="11" l="1"/>
  <c r="D5" i="11"/>
  <c r="D6" i="11"/>
  <c r="D7" i="11"/>
  <c r="D8" i="11"/>
  <c r="D9" i="11"/>
  <c r="D10" i="11"/>
  <c r="D11" i="11"/>
  <c r="D12" i="11"/>
  <c r="D13" i="11"/>
  <c r="D14" i="11"/>
  <c r="D15" i="11"/>
  <c r="D16" i="11"/>
  <c r="D17" i="11"/>
  <c r="D18" i="11"/>
  <c r="D19" i="11"/>
  <c r="D20" i="11"/>
  <c r="D21" i="11"/>
  <c r="D22" i="11"/>
  <c r="D23" i="11"/>
  <c r="D3" i="11"/>
  <c r="F3" i="11"/>
  <c r="F4" i="11"/>
  <c r="F5" i="11"/>
  <c r="F6" i="11"/>
  <c r="F7" i="11"/>
  <c r="F8" i="11"/>
  <c r="F9" i="11"/>
  <c r="F11" i="11"/>
  <c r="F12" i="11"/>
  <c r="F13" i="11"/>
  <c r="F14" i="11"/>
  <c r="F15" i="11"/>
  <c r="F16" i="11"/>
  <c r="F17" i="11"/>
  <c r="F18" i="11"/>
  <c r="F19" i="11"/>
  <c r="F20" i="11"/>
  <c r="F21" i="11"/>
  <c r="F22" i="11"/>
  <c r="F23" i="11"/>
  <c r="F10" i="11"/>
</calcChain>
</file>

<file path=xl/sharedStrings.xml><?xml version="1.0" encoding="utf-8"?>
<sst xmlns="http://schemas.openxmlformats.org/spreadsheetml/2006/main" count="904" uniqueCount="800">
  <si>
    <t>Gene ID</t>
  </si>
  <si>
    <t>AVG TPM</t>
  </si>
  <si>
    <t>TadASIC1</t>
  </si>
  <si>
    <t>18670_cDNA</t>
  </si>
  <si>
    <t>GTTCTGAGACGATCGAATTATACAGTATCCAC</t>
  </si>
  <si>
    <t>18670_F1</t>
  </si>
  <si>
    <t>GTTAAGACAGGCAAAGAATTTAAAGACGG</t>
  </si>
  <si>
    <t>18670_F2</t>
  </si>
  <si>
    <r>
      <t>ATTATA</t>
    </r>
    <r>
      <rPr>
        <sz val="11"/>
        <color rgb="FFFF0000"/>
        <rFont val="Courier New"/>
        <family val="3"/>
      </rPr>
      <t>CTCGAG</t>
    </r>
    <r>
      <rPr>
        <sz val="11"/>
        <color theme="1"/>
        <rFont val="Courier New"/>
        <family val="3"/>
      </rPr>
      <t>GCCGCCACCATGAATGAAGAACTTAATGAAGG</t>
    </r>
  </si>
  <si>
    <t>18670_R1</t>
  </si>
  <si>
    <t>GAAGTTGATCCAGTACGAATAATTTGCTTG</t>
  </si>
  <si>
    <t>18670_R2</t>
  </si>
  <si>
    <r>
      <t>ATTATA</t>
    </r>
    <r>
      <rPr>
        <sz val="11"/>
        <color rgb="FFFF0000"/>
        <rFont val="Courier New"/>
        <family val="3"/>
      </rPr>
      <t>GGATCC</t>
    </r>
    <r>
      <rPr>
        <sz val="11"/>
        <color theme="1"/>
        <rFont val="Courier New"/>
        <family val="3"/>
      </rPr>
      <t>GCTCTATAATAATCTCTCTGTGTCTTCAGG</t>
    </r>
  </si>
  <si>
    <t>TadASIC2</t>
  </si>
  <si>
    <t>1232682_cDNA</t>
  </si>
  <si>
    <t>GTTACGCATATTAGAACTACCTTACTGCTG</t>
  </si>
  <si>
    <t>1232682_F1</t>
  </si>
  <si>
    <t>CTTTCGACACTGCTGTACAGCTC</t>
  </si>
  <si>
    <t>1232682_F2</t>
  </si>
  <si>
    <r>
      <t>ATTATA</t>
    </r>
    <r>
      <rPr>
        <sz val="11"/>
        <color rgb="FFFF0000"/>
        <rFont val="Courier New"/>
        <family val="3"/>
      </rPr>
      <t>CTCGA</t>
    </r>
    <r>
      <rPr>
        <sz val="11"/>
        <color theme="1"/>
        <rFont val="Courier New"/>
        <family val="3"/>
      </rPr>
      <t>GGCCGCCACCATGGATACTCATCCTTGGCAAAGGCC</t>
    </r>
  </si>
  <si>
    <t>1232682_R1</t>
  </si>
  <si>
    <t>GATGATAATCTAAACATCGAACTACGTAGC</t>
  </si>
  <si>
    <t>1232682_R2</t>
  </si>
  <si>
    <r>
      <t>ATTATA</t>
    </r>
    <r>
      <rPr>
        <sz val="11"/>
        <color rgb="FFFF0000"/>
        <rFont val="Courier New"/>
        <family val="3"/>
      </rPr>
      <t>GGATCC</t>
    </r>
    <r>
      <rPr>
        <sz val="11"/>
        <color theme="1"/>
        <rFont val="Courier New"/>
        <family val="3"/>
      </rPr>
      <t>AACCTAGTCAATACTGGATGGACTAATTCG</t>
    </r>
  </si>
  <si>
    <t>TadASIC3</t>
  </si>
  <si>
    <t>1246831_cDNA</t>
  </si>
  <si>
    <t>CTTGTACTCAATCATGTTAAGCTAGAGGC</t>
  </si>
  <si>
    <t>1246831_F1</t>
  </si>
  <si>
    <t>CAACCCCCGTAGCTATAGCATAAAATACC</t>
  </si>
  <si>
    <t>1246831_F2</t>
  </si>
  <si>
    <r>
      <t>ATTATA</t>
    </r>
    <r>
      <rPr>
        <sz val="11"/>
        <color rgb="FFFF0000"/>
        <rFont val="Courier New"/>
        <family val="3"/>
      </rPr>
      <t>CTCGAG</t>
    </r>
    <r>
      <rPr>
        <sz val="11"/>
        <color theme="1"/>
        <rFont val="Courier New"/>
        <family val="3"/>
      </rPr>
      <t>GCCGCCACCATGGATAGAAATTTCCAGCAAAGGCCACG</t>
    </r>
  </si>
  <si>
    <t>1246831_R1</t>
  </si>
  <si>
    <t>ATTACATGGCATAAAACAATACTGTGTGTC</t>
  </si>
  <si>
    <t>1246831_R2</t>
  </si>
  <si>
    <r>
      <t>ATTATA</t>
    </r>
    <r>
      <rPr>
        <sz val="11"/>
        <color rgb="FFFF0000"/>
        <rFont val="Courier New"/>
        <family val="3"/>
      </rPr>
      <t>GGATCC</t>
    </r>
    <r>
      <rPr>
        <sz val="11"/>
        <color theme="1"/>
        <rFont val="Courier New"/>
        <family val="3"/>
      </rPr>
      <t>AAATCACACTGGAATTGGATTTTCTTCGAATGTTG</t>
    </r>
  </si>
  <si>
    <t>TadASIC4</t>
  </si>
  <si>
    <t>1159323_cDNA</t>
  </si>
  <si>
    <t>CTTGATTTATACACCCCATTTTCCAGATATGG</t>
  </si>
  <si>
    <t>1159323_F1</t>
  </si>
  <si>
    <t>CACTAACGTAATATTCATACGTATAGTCTTGGG</t>
  </si>
  <si>
    <t>1159323_F2</t>
  </si>
  <si>
    <r>
      <t>ATTATA</t>
    </r>
    <r>
      <rPr>
        <sz val="11"/>
        <color rgb="FFFF0000"/>
        <rFont val="Courier New"/>
        <family val="3"/>
      </rPr>
      <t>CTCGAG</t>
    </r>
    <r>
      <rPr>
        <sz val="11"/>
        <color theme="1"/>
        <rFont val="Courier New"/>
        <family val="3"/>
      </rPr>
      <t>GCCGCCACCATGGCTAAGGAAGATCTCAGCATGG</t>
    </r>
  </si>
  <si>
    <t>1159323_R1</t>
  </si>
  <si>
    <t>GTATTAAATGAATCCAAGTATAGACCAGATACTG</t>
  </si>
  <si>
    <t>1159323_R2</t>
  </si>
  <si>
    <r>
      <t>ATTATA</t>
    </r>
    <r>
      <rPr>
        <sz val="11"/>
        <color rgb="FFFF0000"/>
        <rFont val="Courier New"/>
        <family val="3"/>
      </rPr>
      <t>GGATCC</t>
    </r>
    <r>
      <rPr>
        <sz val="11"/>
        <color theme="1"/>
        <rFont val="Courier New"/>
        <family val="3"/>
      </rPr>
      <t>TAATTAGACAGATGAGCTCTTTCTATTTTGTTC</t>
    </r>
  </si>
  <si>
    <t>TadASIC5</t>
  </si>
  <si>
    <t>1453266_cDNA</t>
  </si>
  <si>
    <t>CGATTTGACATCTTATGATGATTGCAGTGTG</t>
  </si>
  <si>
    <t>1453266_F1</t>
  </si>
  <si>
    <t>CTAGGTTTTAACATTTTCTCTGCCTCTG</t>
  </si>
  <si>
    <t>1453266_F2</t>
  </si>
  <si>
    <r>
      <t>ATTATA</t>
    </r>
    <r>
      <rPr>
        <sz val="11"/>
        <color rgb="FFFF0000"/>
        <rFont val="Courier New"/>
        <family val="3"/>
      </rPr>
      <t>CTCGAG</t>
    </r>
    <r>
      <rPr>
        <sz val="11"/>
        <color theme="1"/>
        <rFont val="Courier New"/>
        <family val="3"/>
      </rPr>
      <t>GCCGCCACCATGACTACTAATCCATCGGACGATTCTG</t>
    </r>
  </si>
  <si>
    <t>1453266_R1</t>
  </si>
  <si>
    <t>CAGGTAGACGTTAGTACAGAACGTCG</t>
  </si>
  <si>
    <t>1453266_R2</t>
  </si>
  <si>
    <r>
      <t>ATTATA</t>
    </r>
    <r>
      <rPr>
        <sz val="11"/>
        <color rgb="FFFF0000"/>
        <rFont val="Courier New"/>
        <family val="3"/>
      </rPr>
      <t>GGATCC</t>
    </r>
    <r>
      <rPr>
        <sz val="11"/>
        <color theme="1"/>
        <rFont val="Courier New"/>
        <family val="3"/>
      </rPr>
      <t>CGATTACTCTTTGCATTGCTTGTGTACATG</t>
    </r>
  </si>
  <si>
    <t>TadASIC6</t>
  </si>
  <si>
    <t>1356197_cDNA</t>
  </si>
  <si>
    <t>ACGCATATTAGCTGATATTGTCCGC</t>
  </si>
  <si>
    <t>1356197_F1</t>
  </si>
  <si>
    <t>AACCACAACAGCATTAATAACGTTAGATTCC</t>
  </si>
  <si>
    <t>1356197_F2</t>
  </si>
  <si>
    <r>
      <t>ATTATA</t>
    </r>
    <r>
      <rPr>
        <sz val="11"/>
        <color rgb="FFFF0000"/>
        <rFont val="Courier New"/>
        <family val="3"/>
      </rPr>
      <t>CTCGAG</t>
    </r>
    <r>
      <rPr>
        <sz val="11"/>
        <color theme="1"/>
        <rFont val="Courier New"/>
        <family val="3"/>
      </rPr>
      <t>GCCGCCACCATGATGGCCAAGGGAAAAATCGATCACG</t>
    </r>
  </si>
  <si>
    <t>1356197_R1</t>
  </si>
  <si>
    <t>AAGAAAAGTGAAAGCTTTGGACTATGATTC</t>
  </si>
  <si>
    <t>1356197_R2</t>
  </si>
  <si>
    <r>
      <t>ATTATA</t>
    </r>
    <r>
      <rPr>
        <sz val="11"/>
        <color rgb="FFFF0000"/>
        <rFont val="Courier New"/>
        <family val="3"/>
      </rPr>
      <t>GGATCC</t>
    </r>
    <r>
      <rPr>
        <sz val="11"/>
        <color theme="1"/>
        <rFont val="Courier New"/>
        <family val="3"/>
      </rPr>
      <t>TCTTTACATATCTGGATTTGTTGCATCAGC</t>
    </r>
  </si>
  <si>
    <t>TadASIC7</t>
  </si>
  <si>
    <t>1364096_cDNA</t>
  </si>
  <si>
    <t>GATACAAATAATATGTTGCAAGTAGTAAAAGGGC</t>
  </si>
  <si>
    <t>1364096_F1</t>
  </si>
  <si>
    <t>CGTAGGTGGGCTATAATAATACTGAGTCTATGG</t>
  </si>
  <si>
    <t>1364096_F2</t>
  </si>
  <si>
    <r>
      <t>ATTATA</t>
    </r>
    <r>
      <rPr>
        <sz val="11"/>
        <color rgb="FFFF0000"/>
        <rFont val="Courier New"/>
        <family val="3"/>
      </rPr>
      <t>CTCGAG</t>
    </r>
    <r>
      <rPr>
        <sz val="11"/>
        <color theme="1"/>
        <rFont val="Courier New"/>
        <family val="3"/>
      </rPr>
      <t>GCCGCCACCATGGATGAGGAAAAAATCAGCGAAGAAGAG</t>
    </r>
  </si>
  <si>
    <t>1364096_R1</t>
  </si>
  <si>
    <t>GTAGTGTACTGCGCTAGAAATCATAGATAC</t>
  </si>
  <si>
    <t>1364096_R2</t>
  </si>
  <si>
    <r>
      <t>ATTATA</t>
    </r>
    <r>
      <rPr>
        <sz val="11"/>
        <color rgb="FFFF0000"/>
        <rFont val="Courier New"/>
        <family val="3"/>
      </rPr>
      <t>GGATCC</t>
    </r>
    <r>
      <rPr>
        <sz val="11"/>
        <color theme="1"/>
        <rFont val="Courier New"/>
        <family val="3"/>
      </rPr>
      <t>TCTTTAAAGATCTATGTTTGTCACAGTGG</t>
    </r>
  </si>
  <si>
    <t>TadASIC8</t>
  </si>
  <si>
    <t>1307556_cDNA</t>
  </si>
  <si>
    <t>CCGGTAGCATTTCGTTAGAGTGGGCC</t>
  </si>
  <si>
    <t>1307556_F1</t>
  </si>
  <si>
    <t>CATCCATCCTTTTCACCTATTATCAACAGGG</t>
  </si>
  <si>
    <t>1307556_F2</t>
  </si>
  <si>
    <r>
      <t>ATTATA</t>
    </r>
    <r>
      <rPr>
        <sz val="11"/>
        <color rgb="FFFF0000"/>
        <rFont val="Courier New"/>
        <family val="3"/>
      </rPr>
      <t>CTCGAG</t>
    </r>
    <r>
      <rPr>
        <sz val="11"/>
        <color theme="1"/>
        <rFont val="Courier New"/>
        <family val="3"/>
      </rPr>
      <t>GCCGCCACCATGAGTCAATCTAGTGACCATGACAGTAAC</t>
    </r>
  </si>
  <si>
    <t>1307556_R1</t>
  </si>
  <si>
    <t>CTATTTTAGCTCGTACAGGCAGCTAC</t>
  </si>
  <si>
    <t>1307556_R2</t>
  </si>
  <si>
    <r>
      <t>ATTATA</t>
    </r>
    <r>
      <rPr>
        <sz val="11"/>
        <color rgb="FFFF0000"/>
        <rFont val="Courier New"/>
        <family val="3"/>
      </rPr>
      <t>GGATCC</t>
    </r>
    <r>
      <rPr>
        <sz val="11"/>
        <color theme="1"/>
        <rFont val="Courier New"/>
        <family val="3"/>
      </rPr>
      <t>ACTTCACTTTGATAATTGGGTATCGCC</t>
    </r>
  </si>
  <si>
    <t>TadASIC9</t>
  </si>
  <si>
    <t>1320933_cDNA</t>
  </si>
  <si>
    <t>TGGGGACGATAGTTTTACTGAACGGTTC</t>
  </si>
  <si>
    <t>1320933_F1</t>
  </si>
  <si>
    <t>GCTATAAATTCCTTCTCAATTAAGCGAACC</t>
  </si>
  <si>
    <t>1320933_F2</t>
  </si>
  <si>
    <r>
      <t>ATTATA</t>
    </r>
    <r>
      <rPr>
        <sz val="11"/>
        <color rgb="FFFF0000"/>
        <rFont val="Courier New"/>
        <family val="3"/>
      </rPr>
      <t>GTCGAC</t>
    </r>
    <r>
      <rPr>
        <sz val="11"/>
        <color theme="1"/>
        <rFont val="Courier New"/>
        <family val="3"/>
      </rPr>
      <t>GCCGCCACCATGGAAACTGCTAACAACGATATTCAATC</t>
    </r>
  </si>
  <si>
    <t>1320933_R1</t>
  </si>
  <si>
    <t>TCACTCGCTGTTACACATAAGAGGC</t>
  </si>
  <si>
    <t>1320933_R2</t>
  </si>
  <si>
    <r>
      <t>ATTATA</t>
    </r>
    <r>
      <rPr>
        <sz val="11"/>
        <color rgb="FFFF0000"/>
        <rFont val="Courier New"/>
        <family val="3"/>
      </rPr>
      <t>CCCGGG</t>
    </r>
    <r>
      <rPr>
        <sz val="11"/>
        <color theme="1"/>
        <rFont val="Courier New"/>
        <family val="3"/>
      </rPr>
      <t>AAATTAAGTTTCAGCTCCATATCCCATTACAC</t>
    </r>
  </si>
  <si>
    <t>TadASIC10</t>
  </si>
  <si>
    <t>1357535_cDNA</t>
  </si>
  <si>
    <t>TCGTTGGCAAATGCAACATCCTATGTGC</t>
  </si>
  <si>
    <t>1357535_F1</t>
  </si>
  <si>
    <t>ACGACACTGAAACAGCTTTCGCG</t>
  </si>
  <si>
    <t>1357535_F2</t>
  </si>
  <si>
    <r>
      <t>ATTATA</t>
    </r>
    <r>
      <rPr>
        <sz val="11"/>
        <color rgb="FFFF0000"/>
        <rFont val="Courier New"/>
        <family val="3"/>
      </rPr>
      <t>CTCGAG</t>
    </r>
    <r>
      <rPr>
        <sz val="11"/>
        <color theme="1"/>
        <rFont val="Courier New"/>
        <family val="3"/>
      </rPr>
      <t>GCCGCCACCATGCCAACCAAGCAGTTAAAGGTTATGAG</t>
    </r>
  </si>
  <si>
    <t>1357535_R1</t>
  </si>
  <si>
    <t>GTTGATAATGAAAGTATCGGTCTTGCGACG</t>
  </si>
  <si>
    <t>1357535_R2</t>
  </si>
  <si>
    <r>
      <t>ATTATA</t>
    </r>
    <r>
      <rPr>
        <sz val="11"/>
        <color rgb="FFFF0000"/>
        <rFont val="Courier New"/>
        <family val="3"/>
      </rPr>
      <t>GGATCC</t>
    </r>
    <r>
      <rPr>
        <sz val="11"/>
        <color theme="1"/>
        <rFont val="Courier New"/>
        <family val="3"/>
      </rPr>
      <t>ACTTTATGCAAGTCCAGAAGCTTGCAACTG</t>
    </r>
  </si>
  <si>
    <t>Ion Channel Type</t>
  </si>
  <si>
    <t>SE</t>
  </si>
  <si>
    <t>ASIC Channels</t>
  </si>
  <si>
    <t>evg18670</t>
  </si>
  <si>
    <t>evg1232682</t>
  </si>
  <si>
    <t>evg1246831</t>
  </si>
  <si>
    <t>evg1159323</t>
  </si>
  <si>
    <t>evg1453266</t>
  </si>
  <si>
    <t>evg1356197</t>
  </si>
  <si>
    <t>evg1364096</t>
  </si>
  <si>
    <t>evg1307556</t>
  </si>
  <si>
    <t>evg1320933</t>
  </si>
  <si>
    <t>evg1357535</t>
  </si>
  <si>
    <t>TadASIC11</t>
  </si>
  <si>
    <t>XP_002114391.1</t>
  </si>
  <si>
    <t>Voltage-gated cation channels</t>
  </si>
  <si>
    <r>
      <t>Na</t>
    </r>
    <r>
      <rPr>
        <vertAlign val="subscript"/>
        <sz val="11"/>
        <color theme="1"/>
        <rFont val="Calibri"/>
        <family val="2"/>
        <scheme val="minor"/>
      </rPr>
      <t>v</t>
    </r>
    <r>
      <rPr>
        <sz val="11"/>
        <color theme="1"/>
        <rFont val="Calibri"/>
        <family val="2"/>
        <scheme val="minor"/>
      </rPr>
      <t>2</t>
    </r>
  </si>
  <si>
    <t>evg1168784</t>
  </si>
  <si>
    <r>
      <t>Na</t>
    </r>
    <r>
      <rPr>
        <vertAlign val="subscript"/>
        <sz val="11"/>
        <color theme="1"/>
        <rFont val="Calibri"/>
        <family val="2"/>
        <scheme val="minor"/>
      </rPr>
      <t>v</t>
    </r>
    <r>
      <rPr>
        <sz val="11"/>
        <color theme="1"/>
        <rFont val="Calibri"/>
        <family val="2"/>
        <scheme val="minor"/>
      </rPr>
      <t>2-like (partial sequence)</t>
    </r>
  </si>
  <si>
    <t>evg65333</t>
  </si>
  <si>
    <t>evg1782576</t>
  </si>
  <si>
    <t>evg11438</t>
  </si>
  <si>
    <t>Cav1</t>
  </si>
  <si>
    <t>evg1032956</t>
  </si>
  <si>
    <t>Cav2</t>
  </si>
  <si>
    <t>evg1041627</t>
  </si>
  <si>
    <t>Cav3</t>
  </si>
  <si>
    <t>evg954676</t>
  </si>
  <si>
    <t>Kv KCNH/Erg</t>
  </si>
  <si>
    <t>evg11938</t>
  </si>
  <si>
    <t>evg1651966</t>
  </si>
  <si>
    <t>Kv KCNH/Erg/Eak/Elk</t>
  </si>
  <si>
    <t>evg1452858</t>
  </si>
  <si>
    <t>evg1042413</t>
  </si>
  <si>
    <t>Kv1 KCNA/Shaker</t>
  </si>
  <si>
    <t>evg1228738</t>
  </si>
  <si>
    <t>Kv2 KCNB/Shab</t>
  </si>
  <si>
    <t>evg1363170</t>
  </si>
  <si>
    <t>Kv3 KCNC/Shaw</t>
  </si>
  <si>
    <t>evg1012413</t>
  </si>
  <si>
    <t>Kv KCNA/Beta subunit</t>
  </si>
  <si>
    <t>evg17630</t>
  </si>
  <si>
    <t xml:space="preserve">Calcium activated Kv KCN/BK </t>
  </si>
  <si>
    <t>evg1034613</t>
  </si>
  <si>
    <t>Ionotropic glutamate receptors</t>
  </si>
  <si>
    <t>evg1036978</t>
  </si>
  <si>
    <t>evg1673038</t>
  </si>
  <si>
    <t>evg1416140</t>
  </si>
  <si>
    <t>evg1356554</t>
  </si>
  <si>
    <t>evg4931</t>
  </si>
  <si>
    <t>evg1237846</t>
  </si>
  <si>
    <t>evg1807018</t>
  </si>
  <si>
    <t>evg9235</t>
  </si>
  <si>
    <t>XP_002116224.1</t>
  </si>
  <si>
    <t>Leak channels</t>
  </si>
  <si>
    <t>NALCN sodium leak channel</t>
  </si>
  <si>
    <t>evg1750541</t>
  </si>
  <si>
    <t>Two pore potassium channel K2P</t>
  </si>
  <si>
    <t>evg591174</t>
  </si>
  <si>
    <t>Inward rectifying potassium channels</t>
  </si>
  <si>
    <t>evg6818</t>
  </si>
  <si>
    <t>evg372810</t>
  </si>
  <si>
    <t>evg1534828</t>
  </si>
  <si>
    <t>evg1158468</t>
  </si>
  <si>
    <t>evg8273</t>
  </si>
  <si>
    <t>evg47083</t>
  </si>
  <si>
    <t>evg8274</t>
  </si>
  <si>
    <t>Other channels</t>
  </si>
  <si>
    <t>Cyclic nucleotide-gated cation channel</t>
  </si>
  <si>
    <t>evg1116517</t>
  </si>
  <si>
    <t>Purinoreceptor P2X</t>
  </si>
  <si>
    <t>evg1623395</t>
  </si>
  <si>
    <t>evg374767</t>
  </si>
  <si>
    <t>Ryanodine receptor</t>
  </si>
  <si>
    <t>evg1037889</t>
  </si>
  <si>
    <t>IP3 Receptor</t>
  </si>
  <si>
    <t>evg1035139</t>
  </si>
  <si>
    <t>evg1036536</t>
  </si>
  <si>
    <t>evg108852</t>
  </si>
  <si>
    <t>Piezo</t>
  </si>
  <si>
    <t>evg1040699</t>
  </si>
  <si>
    <t>Orai</t>
  </si>
  <si>
    <t>evg1009716</t>
  </si>
  <si>
    <t>CLC voltage-gated chloride channel</t>
  </si>
  <si>
    <t>evg1367027</t>
  </si>
  <si>
    <t>evg1402314</t>
  </si>
  <si>
    <t>evg1458552</t>
  </si>
  <si>
    <t>evg1487797</t>
  </si>
  <si>
    <t>evg1631519</t>
  </si>
  <si>
    <t>evg1007835</t>
  </si>
  <si>
    <t>Aquaporin-like</t>
  </si>
  <si>
    <t>evg1106674</t>
  </si>
  <si>
    <t>Two pore calcium channel 1 TPCN1</t>
  </si>
  <si>
    <t>evg1031864</t>
  </si>
  <si>
    <t>Two pore calcium channel 2a TPCN2a</t>
  </si>
  <si>
    <t>evg1031200</t>
  </si>
  <si>
    <t>Two pore calcium channel 2b TPCN2b</t>
  </si>
  <si>
    <t>evg101995</t>
  </si>
  <si>
    <t>TRP channels</t>
  </si>
  <si>
    <t>Numerous</t>
  </si>
  <si>
    <t>Type of enzyme</t>
  </si>
  <si>
    <t>TPM</t>
  </si>
  <si>
    <t>SD</t>
  </si>
  <si>
    <t>GABA Synthesis</t>
  </si>
  <si>
    <t>Glutamic acid decarboxylase (GAD)</t>
  </si>
  <si>
    <t>evg1159900</t>
  </si>
  <si>
    <t>evg1360443</t>
  </si>
  <si>
    <t>evg5655</t>
  </si>
  <si>
    <t>GABA Degradation</t>
  </si>
  <si>
    <t>GABA alpha-oxoglutarate transminase</t>
  </si>
  <si>
    <t>evg1626234</t>
  </si>
  <si>
    <t>Succinic semialdehyde dehydrogenase</t>
  </si>
  <si>
    <t>evg13526</t>
  </si>
  <si>
    <t>evg211374</t>
  </si>
  <si>
    <t>Glutatame Synthesis</t>
  </si>
  <si>
    <t>Glutaminase</t>
  </si>
  <si>
    <t>evg1110228</t>
  </si>
  <si>
    <t>evg1619123</t>
  </si>
  <si>
    <t>Glutatame Degradation</t>
  </si>
  <si>
    <t>Glutamine synthetase</t>
  </si>
  <si>
    <t>evg45473</t>
  </si>
  <si>
    <t>Catecholamine Synthesis</t>
  </si>
  <si>
    <t>Tyrosine hydroxylase (TH)</t>
  </si>
  <si>
    <t>-</t>
  </si>
  <si>
    <t>Aromatic L-amino acid decarboxylase (AADC)</t>
  </si>
  <si>
    <t>evg7208</t>
  </si>
  <si>
    <t xml:space="preserve">Dopamine beta-hydroxylase (DBH; DBH-like monooxygenase) </t>
  </si>
  <si>
    <t>evg1030843</t>
  </si>
  <si>
    <t>evg106404</t>
  </si>
  <si>
    <t>evg107489</t>
  </si>
  <si>
    <t>evg1219800</t>
  </si>
  <si>
    <t>evg1385944</t>
  </si>
  <si>
    <t>evg1456966</t>
  </si>
  <si>
    <t>evg1800852</t>
  </si>
  <si>
    <t>evg1367047</t>
  </si>
  <si>
    <t>Phenylethanolamine N-methyltransferase (PNMT)</t>
  </si>
  <si>
    <t>Catecholamine Degradation</t>
  </si>
  <si>
    <t>Catechol O-methyltransferase (COMT)</t>
  </si>
  <si>
    <t xml:space="preserve">Flavin Monoamine oxidase (MAO) family protein </t>
  </si>
  <si>
    <t>evg63696</t>
  </si>
  <si>
    <t>Serotonin Synthesis</t>
  </si>
  <si>
    <t>Tryptophan-5-monooxygenase (TPH)</t>
  </si>
  <si>
    <t>Aldehyde dehydrogenase 2-like (ADH or ALDH or NAD+)</t>
  </si>
  <si>
    <t>evg11367</t>
  </si>
  <si>
    <t>Aldehyde dehydrogenase-like (ADH or ALDH or NAD+)</t>
  </si>
  <si>
    <t>evg1031090</t>
  </si>
  <si>
    <t>evg1255322</t>
  </si>
  <si>
    <t>evg1355432</t>
  </si>
  <si>
    <t>evg211683</t>
  </si>
  <si>
    <t>XM_002118459.1</t>
  </si>
  <si>
    <t>XM_002110504.1</t>
  </si>
  <si>
    <t>Serotonin Degradation</t>
  </si>
  <si>
    <t>Aldehyde reductase (AR or ALDR)</t>
  </si>
  <si>
    <t>evg1092684</t>
  </si>
  <si>
    <t>Histamine Synthesis</t>
  </si>
  <si>
    <t>Histidine decarboxylase (DCHS)</t>
  </si>
  <si>
    <t>Histamine Degradation</t>
  </si>
  <si>
    <t>Diamine oxidase</t>
  </si>
  <si>
    <t>Histamine methyltransferase (HNMT)</t>
  </si>
  <si>
    <t>Acteylcholine Synthesis</t>
  </si>
  <si>
    <t xml:space="preserve">Choline acetyltransferase* (ChAT, CAT)/ </t>
  </si>
  <si>
    <t>evg1010800</t>
  </si>
  <si>
    <t>Carnitine O-acetyltransferase Homologue</t>
  </si>
  <si>
    <t>evg1612704</t>
  </si>
  <si>
    <t>Acteylcholine Degradation</t>
  </si>
  <si>
    <t>Acetylcholinesterase (ACHE)</t>
  </si>
  <si>
    <t>Nitric Oxide Synthesis</t>
  </si>
  <si>
    <t>Nitric oxide synthase (NOS)</t>
  </si>
  <si>
    <t>evg1033103</t>
  </si>
  <si>
    <t>evg1234918</t>
  </si>
  <si>
    <t>Octopamine Synthesis</t>
  </si>
  <si>
    <t>Tyramine beta-hydroxylase</t>
  </si>
  <si>
    <t>Identical results as DBH</t>
  </si>
  <si>
    <t>Protein Name</t>
  </si>
  <si>
    <t>GeneID</t>
  </si>
  <si>
    <t>SNARE proteins</t>
  </si>
  <si>
    <t>SNAP25a</t>
  </si>
  <si>
    <t>evg978</t>
  </si>
  <si>
    <t>SNAP25b</t>
  </si>
  <si>
    <t>evg85503</t>
  </si>
  <si>
    <t>SNAP23</t>
  </si>
  <si>
    <t>evg956449</t>
  </si>
  <si>
    <t>SEC22B-like</t>
  </si>
  <si>
    <t>evg1330910</t>
  </si>
  <si>
    <t>Synaptobrevin/VAMP 1</t>
  </si>
  <si>
    <t>Synaptobrevin/VAMP 7</t>
  </si>
  <si>
    <t>evg4529</t>
  </si>
  <si>
    <t>Synaptobrevin/VAMP 8</t>
  </si>
  <si>
    <t>Synaptobrevin/VAMP-like protein a</t>
  </si>
  <si>
    <t>Synaptobrevin/VAMP-like protein b</t>
  </si>
  <si>
    <t>evg766417</t>
  </si>
  <si>
    <t>Synaptobrevin/YKT6</t>
  </si>
  <si>
    <t>evg5978</t>
  </si>
  <si>
    <t>Syntaxin/Stx1</t>
  </si>
  <si>
    <t>evg1246021</t>
  </si>
  <si>
    <t>evg1037406</t>
  </si>
  <si>
    <t>evg685990</t>
  </si>
  <si>
    <t>evg1238652</t>
  </si>
  <si>
    <t>Calcium-sensitive associated proteins</t>
  </si>
  <si>
    <t>Complexin 1/2</t>
  </si>
  <si>
    <t>evg5984.6</t>
  </si>
  <si>
    <t>Synaptotagmin 14/16</t>
  </si>
  <si>
    <t>evg1240961</t>
  </si>
  <si>
    <t>Synaptotagmin 15</t>
  </si>
  <si>
    <t>evg1450144</t>
  </si>
  <si>
    <t>Synaptotagmin 7</t>
  </si>
  <si>
    <t>evg10145</t>
  </si>
  <si>
    <t>Synaptotagmin-like protein a</t>
  </si>
  <si>
    <t>evg1419244</t>
  </si>
  <si>
    <t>Synaptotagmin-like protein b</t>
  </si>
  <si>
    <t>XP_002110497.1</t>
  </si>
  <si>
    <t>Synaptotagmin-like protein c</t>
  </si>
  <si>
    <t>evg373520</t>
  </si>
  <si>
    <t>Synaptotagmin-like protein d</t>
  </si>
  <si>
    <t>evg852597</t>
  </si>
  <si>
    <t>Syntaxin binding proteins (Stxbp)</t>
  </si>
  <si>
    <t>MStxbp1 (Unc18-1)/ Stxbp2 (Unc18-2)/ Stxbp3 (Unc18-3)-like</t>
  </si>
  <si>
    <t>evg1108634</t>
  </si>
  <si>
    <t>Stxbp4 (Unc18-4)</t>
  </si>
  <si>
    <t>evg113041</t>
  </si>
  <si>
    <t>Stxbp5</t>
  </si>
  <si>
    <t>evg1243997</t>
  </si>
  <si>
    <t>Other associated proteins</t>
  </si>
  <si>
    <t>Synaptophysin</t>
  </si>
  <si>
    <t>evg1106991</t>
  </si>
  <si>
    <t>Synapsin</t>
  </si>
  <si>
    <t>14-3-3 beta/alpha or zeta/delta</t>
  </si>
  <si>
    <t>evg1162983</t>
  </si>
  <si>
    <t>14-3-3 epsilon</t>
  </si>
  <si>
    <t>evg4013</t>
  </si>
  <si>
    <t>Actin</t>
  </si>
  <si>
    <t>evg772067</t>
  </si>
  <si>
    <t>evg369522</t>
  </si>
  <si>
    <t>evg871968</t>
  </si>
  <si>
    <t>evg1109219</t>
  </si>
  <si>
    <t>Centractin</t>
  </si>
  <si>
    <t>evg10120</t>
  </si>
  <si>
    <t>Alpha-actinin</t>
  </si>
  <si>
    <t>evg1173984</t>
  </si>
  <si>
    <t>Actin-related protein 10</t>
  </si>
  <si>
    <t>evg1108456</t>
  </si>
  <si>
    <t>Actin-related protein 1-like</t>
  </si>
  <si>
    <t>evg1534380</t>
  </si>
  <si>
    <t>Actin-related protein 2</t>
  </si>
  <si>
    <t>evg1339813</t>
  </si>
  <si>
    <t>Actin-related protein 3</t>
  </si>
  <si>
    <t>evg1394057</t>
  </si>
  <si>
    <t>Actin-related protein 5</t>
  </si>
  <si>
    <t>evg1361431</t>
  </si>
  <si>
    <t>Actin-related protein 6</t>
  </si>
  <si>
    <t>evg1663692</t>
  </si>
  <si>
    <t>Actin-related protein 8</t>
  </si>
  <si>
    <t>evg211476</t>
  </si>
  <si>
    <t>Adenylate cyclase type 5</t>
  </si>
  <si>
    <t>evg1248213</t>
  </si>
  <si>
    <t>Adenylate cyclase type 2</t>
  </si>
  <si>
    <t>evg1035432</t>
  </si>
  <si>
    <t>Adenylate cyclase type 3</t>
  </si>
  <si>
    <t>evg1034289</t>
  </si>
  <si>
    <t>Adenylate cyclase type 9</t>
  </si>
  <si>
    <t>evg1038147</t>
  </si>
  <si>
    <t>AKAP0/Pericentrin-like</t>
  </si>
  <si>
    <t>evg1457448</t>
  </si>
  <si>
    <t>a-Liprin</t>
  </si>
  <si>
    <t>evg1684269</t>
  </si>
  <si>
    <t>Ankyrin 2; Serine/threonine-protein phosphatase 6 regulatory ankyrin repeat subunit </t>
  </si>
  <si>
    <t>evg11985</t>
  </si>
  <si>
    <t>Ankyrin-3 or 2</t>
  </si>
  <si>
    <t>evg1032266</t>
  </si>
  <si>
    <t>evg1530888</t>
  </si>
  <si>
    <t>Brain-specific Angiogenesis Inhibitor Binding Protein 3 (BAIAP3)</t>
  </si>
  <si>
    <t>evg1089398</t>
  </si>
  <si>
    <t>evg1075128</t>
  </si>
  <si>
    <t>Bassoon</t>
  </si>
  <si>
    <t>Bruchipilot</t>
  </si>
  <si>
    <t>Calcium channel beta subunit</t>
  </si>
  <si>
    <t>evg1279646</t>
  </si>
  <si>
    <t>Cadherin EGF LAG seven-pass G-type receptor 1 or 2; starry night</t>
  </si>
  <si>
    <t>evg1015472</t>
  </si>
  <si>
    <t>Cadherin EGF LAG seven-pass G-type receptor 3</t>
  </si>
  <si>
    <t>evg1145104</t>
  </si>
  <si>
    <t>Cadherin EGF LAG seven-pass G-type receptor 3 precursor</t>
  </si>
  <si>
    <t>evg16867</t>
  </si>
  <si>
    <t xml:space="preserve">Protocadherin Fat 1 </t>
  </si>
  <si>
    <t>evg108851</t>
  </si>
  <si>
    <t>evg1466180</t>
  </si>
  <si>
    <t>Protocadherin Fat 1 or 2 or 3</t>
  </si>
  <si>
    <t>evg1233609</t>
  </si>
  <si>
    <t xml:space="preserve">Protocadherin Fat 1; cadherin-23 </t>
  </si>
  <si>
    <t>evg113147</t>
  </si>
  <si>
    <t>Protocadherin-16 or 23</t>
  </si>
  <si>
    <t>evg1015398</t>
  </si>
  <si>
    <t>Calcineurin B homologous protein</t>
  </si>
  <si>
    <t>Calcineurin subunit B</t>
  </si>
  <si>
    <t>evg930848</t>
  </si>
  <si>
    <t>Calcium-transporting ATPase type 2C member 1</t>
  </si>
  <si>
    <t>evg1141371</t>
  </si>
  <si>
    <t>Plasma membrane calcium-transporting ATPase 3</t>
  </si>
  <si>
    <t>evg1031382</t>
  </si>
  <si>
    <t>Sarcoplasmic/endoplasmic reticulum calcium ATPase 3</t>
  </si>
  <si>
    <t>evg1031147</t>
  </si>
  <si>
    <t>Calmodulin</t>
  </si>
  <si>
    <t>evg817116</t>
  </si>
  <si>
    <t>Calmodulin 2; 5; 1</t>
  </si>
  <si>
    <t>Calsyntenin 2</t>
  </si>
  <si>
    <t>evg1003195</t>
  </si>
  <si>
    <t>Calcium/calmodulin-dependent protein kinase II (CaMKII)</t>
  </si>
  <si>
    <t>evg3777</t>
  </si>
  <si>
    <t>Caspase recrutiment domain-containing protein (CARD)</t>
  </si>
  <si>
    <t>Calcium/calmodulin dependent serine protein kinase (CASK)</t>
  </si>
  <si>
    <t>evg106358</t>
  </si>
  <si>
    <t>Catenin alpha</t>
  </si>
  <si>
    <t>evg1227853</t>
  </si>
  <si>
    <t>Catenin beta</t>
  </si>
  <si>
    <t>evg1245692</t>
  </si>
  <si>
    <t>Catenin beta-like</t>
  </si>
  <si>
    <t>evg1007651</t>
  </si>
  <si>
    <t>Plakophilin-4/Delta catenin</t>
  </si>
  <si>
    <t>evg1229306</t>
  </si>
  <si>
    <t>Vinculin/Alpha-catenin</t>
  </si>
  <si>
    <t>evg1100214</t>
  </si>
  <si>
    <t>evg1069083</t>
  </si>
  <si>
    <t>Citron Rho-interacting kinase</t>
  </si>
  <si>
    <t>evg1093744</t>
  </si>
  <si>
    <t>Clathrin Heavy Chain</t>
  </si>
  <si>
    <t>evg1345234</t>
  </si>
  <si>
    <t>evg1142024</t>
  </si>
  <si>
    <t>Clathrin heavy chain linker domain-containing protein</t>
  </si>
  <si>
    <t>evg1404702</t>
  </si>
  <si>
    <t>Clathrin Light Chain</t>
  </si>
  <si>
    <t>evg208602</t>
  </si>
  <si>
    <t>Rho guanine nucleotide exchange factor 9 (collybistin)/Rho guanine nucleotide exchange factor 4</t>
  </si>
  <si>
    <t>evg1406494</t>
  </si>
  <si>
    <t>SRC substrate cortactin</t>
  </si>
  <si>
    <t>evg1322928</t>
  </si>
  <si>
    <t>evg62154</t>
  </si>
  <si>
    <t>cAMP-responsive element-binding protein 3 (CREB3)</t>
  </si>
  <si>
    <t>evg1106961</t>
  </si>
  <si>
    <t>cAMP-responsive element modulator/binding protein (CREM/CREB)</t>
  </si>
  <si>
    <t>evg264740</t>
  </si>
  <si>
    <t>Desmoglein</t>
  </si>
  <si>
    <t>Disco-intearacting protein 2 homolog C</t>
  </si>
  <si>
    <t>evg1034818</t>
  </si>
  <si>
    <t>Disc large-1, DLG1/SAP97</t>
  </si>
  <si>
    <t>evg1321563</t>
  </si>
  <si>
    <t>Disc large-5, DLG5/P-Dlg</t>
  </si>
  <si>
    <t>evg1322614</t>
  </si>
  <si>
    <t>Dynamin-1</t>
  </si>
  <si>
    <t>evg1254226</t>
  </si>
  <si>
    <t>Dynamin-1-like</t>
  </si>
  <si>
    <t>evg1176219</t>
  </si>
  <si>
    <t>Dynamine-like mitochondrial isoform</t>
  </si>
  <si>
    <t>evg1110077</t>
  </si>
  <si>
    <t>Dystroglycan</t>
  </si>
  <si>
    <t>evg112805</t>
  </si>
  <si>
    <t>evg1344485</t>
  </si>
  <si>
    <t>Eukaryotic Inititaion Factor (EIF)</t>
  </si>
  <si>
    <t>NA</t>
  </si>
  <si>
    <t>ELKS/CAST/ERC</t>
  </si>
  <si>
    <t>evg1254197</t>
  </si>
  <si>
    <t>Translation and Transcription Elongation Factors</t>
  </si>
  <si>
    <t>Ephrin type A</t>
  </si>
  <si>
    <t>evg1034790.1</t>
  </si>
  <si>
    <t>Ephrin type A or B receptor</t>
  </si>
  <si>
    <t>evg1034606</t>
  </si>
  <si>
    <t>Erbin</t>
  </si>
  <si>
    <t>ERK2 (Extracellular-signal-regulated kinase 2)/MAPK1 (Mitogen-activated protein kinase 1)</t>
  </si>
  <si>
    <t>evg1033958</t>
  </si>
  <si>
    <t>ERK5 (Extracellular-signal-regulated kinase 5)/MAPK7 (Mitogen-activated protein kinase 7)</t>
  </si>
  <si>
    <t>evg589</t>
  </si>
  <si>
    <t>ERK7 (Extracellular-signal-regulated kinase 7)/MAPK15 (Mitogen-activated protein kinase 15)</t>
  </si>
  <si>
    <t>evg1249971</t>
  </si>
  <si>
    <t>Tyrosine-protein kinase fyn</t>
  </si>
  <si>
    <t>evg1067385</t>
  </si>
  <si>
    <t>evg18426</t>
  </si>
  <si>
    <t xml:space="preserve">GRB2-associated protein </t>
  </si>
  <si>
    <t>Guanine nucleotide exchange factor DBS</t>
  </si>
  <si>
    <t>evg100</t>
  </si>
  <si>
    <t>evg1037692</t>
  </si>
  <si>
    <t>Gephyrin</t>
  </si>
  <si>
    <t>evg1146978</t>
  </si>
  <si>
    <t>Growth factor receptor-bound protein 14</t>
  </si>
  <si>
    <t>evg1116562</t>
  </si>
  <si>
    <t>Growth factor receptor-bound protein 2</t>
  </si>
  <si>
    <t>evg1032398</t>
  </si>
  <si>
    <t>Glutamate receptor-interacting protein</t>
  </si>
  <si>
    <t>Homer</t>
  </si>
  <si>
    <t>evg1234967</t>
  </si>
  <si>
    <t xml:space="preserve">Heat shock 70  </t>
  </si>
  <si>
    <t>evg1108070</t>
  </si>
  <si>
    <t>XP_002118988.1</t>
  </si>
  <si>
    <t>Heat shock 70 kDa protein 8</t>
  </si>
  <si>
    <t>evg1426243</t>
  </si>
  <si>
    <t>evg1106341</t>
  </si>
  <si>
    <t>Heat shock protein 70 family protein 5</t>
  </si>
  <si>
    <t>evg7056</t>
  </si>
  <si>
    <t>Heat shock protein 70 family protein 9</t>
  </si>
  <si>
    <t>evg806473</t>
  </si>
  <si>
    <t>IGSF9B/Turtle homolog B</t>
  </si>
  <si>
    <t>evg1040118</t>
  </si>
  <si>
    <t>Integrin Alpha Chain</t>
  </si>
  <si>
    <t>evg1088147</t>
  </si>
  <si>
    <t>evg11744</t>
  </si>
  <si>
    <t>Integrin Beta Chain</t>
  </si>
  <si>
    <t>evg487755</t>
  </si>
  <si>
    <t>evg11688.1</t>
  </si>
  <si>
    <t>evg1002196</t>
  </si>
  <si>
    <t>Inositol triphosphate 3 kinase</t>
  </si>
  <si>
    <t>evg1033455</t>
  </si>
  <si>
    <t>IQ motif and SEC7 domain-containing protein 1</t>
  </si>
  <si>
    <t>evg1344245</t>
  </si>
  <si>
    <t xml:space="preserve">Rho-GEF kalirin </t>
  </si>
  <si>
    <t>evg1034986</t>
  </si>
  <si>
    <t>evg10906</t>
  </si>
  <si>
    <t>Kinesin</t>
  </si>
  <si>
    <t>Neural cell adhesion molecule L1-like protein </t>
  </si>
  <si>
    <t>evg1030844</t>
  </si>
  <si>
    <t>Neural cell adhesion molecule L1-like protein or neuroglian or cortactin</t>
  </si>
  <si>
    <t>evg111551</t>
  </si>
  <si>
    <t>evg1090418</t>
  </si>
  <si>
    <t>Leucine-rich repeat and fibronectin type III domain-containing</t>
  </si>
  <si>
    <t>Leucine-rich repeat-containing protein 7</t>
  </si>
  <si>
    <t>evg1112168</t>
  </si>
  <si>
    <t>Leucine-rich repeat transmembrane neuronal protein</t>
  </si>
  <si>
    <t>Membrane-associated guanylate kinase, WW and PDZ domain-containing protein 1 </t>
  </si>
  <si>
    <t>evg1010495</t>
  </si>
  <si>
    <t>Mitogen-activated protein kinase 10 (MAPK, JNK)</t>
  </si>
  <si>
    <t>evg4180</t>
  </si>
  <si>
    <t>Mitogen-activated protein kinase 14A (MAP kinase p38 alpha)</t>
  </si>
  <si>
    <t>evg1291503</t>
  </si>
  <si>
    <t>MAM domain-containing glycosylphosphatidylinositol anchor protein</t>
  </si>
  <si>
    <t>Dual specificity mitogen-activated protein kinase kinase 2</t>
  </si>
  <si>
    <t>evg11269</t>
  </si>
  <si>
    <t>Dual specificity mitogen-activated protein kinase kinase 3</t>
  </si>
  <si>
    <t>evg1034669</t>
  </si>
  <si>
    <t>Dual specificity mitogen-activated protein kinase kinase 4</t>
  </si>
  <si>
    <t>evg6879</t>
  </si>
  <si>
    <t>evg1246778</t>
  </si>
  <si>
    <t>Dual specificity mitogen-activated protein kinase kinase 7</t>
  </si>
  <si>
    <t>evg1260662</t>
  </si>
  <si>
    <t>MINT</t>
  </si>
  <si>
    <t>evg1036658</t>
  </si>
  <si>
    <t>Myosin light chain kinase, smooth muscle isoform</t>
  </si>
  <si>
    <t>evg1331456</t>
  </si>
  <si>
    <t xml:space="preserve">MAGUK p55 subfamily member 2 </t>
  </si>
  <si>
    <t>evg375368</t>
  </si>
  <si>
    <t>MAGUK p55 subfamily member 5</t>
  </si>
  <si>
    <t>evg1034360</t>
  </si>
  <si>
    <t>MAGUK p55 subfamily member 7</t>
  </si>
  <si>
    <t>evg1239777</t>
  </si>
  <si>
    <t>Serine/threonine-protein kinase mTOR</t>
  </si>
  <si>
    <t>evg1164613</t>
  </si>
  <si>
    <t>Myosin</t>
  </si>
  <si>
    <t>Myosin-binding protein</t>
  </si>
  <si>
    <t xml:space="preserve">Myosin light chain </t>
  </si>
  <si>
    <t>evg1233912</t>
  </si>
  <si>
    <t xml:space="preserve">ATPase Na+/K+ transporting subunit alpha </t>
  </si>
  <si>
    <t>evg1107237</t>
  </si>
  <si>
    <t>Neurexin 4-like protein</t>
  </si>
  <si>
    <t>evg1278706</t>
  </si>
  <si>
    <t>Neurexin4</t>
  </si>
  <si>
    <t>evg1340280</t>
  </si>
  <si>
    <t>Neurexin-like protein a</t>
  </si>
  <si>
    <t>evg1236022</t>
  </si>
  <si>
    <t>Neurexin-like protein b</t>
  </si>
  <si>
    <t>evg1678810</t>
  </si>
  <si>
    <t>Neurexin-like protein c</t>
  </si>
  <si>
    <t>evg1032136</t>
  </si>
  <si>
    <t>Nexin</t>
  </si>
  <si>
    <t>Many</t>
  </si>
  <si>
    <t>Neuroligin-1</t>
  </si>
  <si>
    <t>evg1010438</t>
  </si>
  <si>
    <t xml:space="preserve">Neuroligin-4 Y or X-linked or 3 </t>
  </si>
  <si>
    <t>evg1253790</t>
  </si>
  <si>
    <t>Neuroligin-4, X-linked isoform or 1 or 3</t>
  </si>
  <si>
    <t>evg1247752</t>
  </si>
  <si>
    <t>Neuroligin-4, Y-linked isoform</t>
  </si>
  <si>
    <t>evg2557</t>
  </si>
  <si>
    <t>Neurofibromin (NF1)</t>
  </si>
  <si>
    <t>evg1110936</t>
  </si>
  <si>
    <t>Vesicle-fusing ATPase (NSF)</t>
  </si>
  <si>
    <t>evg1257917</t>
  </si>
  <si>
    <t>Inactive phospholipase C-like (inactive) protein 2</t>
  </si>
  <si>
    <t>evg1033088</t>
  </si>
  <si>
    <t>Phospholipase C  delta-4</t>
  </si>
  <si>
    <t>evg1107684</t>
  </si>
  <si>
    <t>Phospholipase C  beta-4</t>
  </si>
  <si>
    <t>evg1169580</t>
  </si>
  <si>
    <t>Phospholipase C  gamma-1</t>
  </si>
  <si>
    <t>evg1036087</t>
  </si>
  <si>
    <t>Phospholipase C  beta-3</t>
  </si>
  <si>
    <t>evg12205</t>
  </si>
  <si>
    <t>Piccolo</t>
  </si>
  <si>
    <t>PICK1</t>
  </si>
  <si>
    <t>evg847021</t>
  </si>
  <si>
    <t>PKA/cAMP-dependent protein kinase catalytic subunit alpha</t>
  </si>
  <si>
    <t>evg1026942</t>
  </si>
  <si>
    <t>PKA/cAMP-dependent protein kinase type I-alpha regulatory subunit</t>
  </si>
  <si>
    <t>evg211235</t>
  </si>
  <si>
    <t>PKA/cAMP-dependent protein kinase type II-alpha regulatory subunit </t>
  </si>
  <si>
    <t>evg105878</t>
  </si>
  <si>
    <t>cPKA/AMP-dependent protein kinase type II-alpha regulatory subunit </t>
  </si>
  <si>
    <t>evg210191</t>
  </si>
  <si>
    <t>PKC/Protein kinase C alpha type</t>
  </si>
  <si>
    <t>evg1109134</t>
  </si>
  <si>
    <t>PKC/Protein kinase C epsilon type</t>
  </si>
  <si>
    <t>evg1247926</t>
  </si>
  <si>
    <t>PKC/Protein kinase C iota type</t>
  </si>
  <si>
    <t>evg1167251</t>
  </si>
  <si>
    <t>PP2A/Serine threonine-protein phosphatase 2A catalytic subunit</t>
  </si>
  <si>
    <t>evg1106934</t>
  </si>
  <si>
    <t>PP2A/Serine threonine-protein phosphatase 2A regulatory subunit A</t>
  </si>
  <si>
    <t>evg1107225</t>
  </si>
  <si>
    <t>evg592041</t>
  </si>
  <si>
    <t xml:space="preserve">PP2A/Serine threonine-protein phosphatase 2A regulatory subunit A </t>
  </si>
  <si>
    <t>evg1730787</t>
  </si>
  <si>
    <t xml:space="preserve">PP2A/Serine threonine-protein phosphatase 2A regulatory subunit B </t>
  </si>
  <si>
    <t>evg1623181</t>
  </si>
  <si>
    <t>evg487561</t>
  </si>
  <si>
    <t xml:space="preserve">PP2B/Serine threonine-protein phosphatase 2B catalytic subunit alpha </t>
  </si>
  <si>
    <t>evg1159951</t>
  </si>
  <si>
    <t>Proto-oncogene B-Raf; serine/threonine-protein kinase B-raf; BRaf1</t>
  </si>
  <si>
    <t>evg1035734</t>
  </si>
  <si>
    <t>Rho GTPase-activating protein 32</t>
  </si>
  <si>
    <t>Receptor of activated protein C kinase 1/PX-RICs</t>
  </si>
  <si>
    <t>evg1171260</t>
  </si>
  <si>
    <t>Regulator-associated protein of mTOR</t>
  </si>
  <si>
    <t>evg1251821</t>
  </si>
  <si>
    <t>GTPase Kras</t>
  </si>
  <si>
    <t>evg21995</t>
  </si>
  <si>
    <t>Ras GTPase-activaging protein 2</t>
  </si>
  <si>
    <t>evg1152581</t>
  </si>
  <si>
    <t>evg1110182</t>
  </si>
  <si>
    <t>Ras GTPase-activaging protein 3</t>
  </si>
  <si>
    <t>evg1241034</t>
  </si>
  <si>
    <t>RasGTPase-activating protein-like</t>
  </si>
  <si>
    <t>evg1238990</t>
  </si>
  <si>
    <t>Rho GTPase activating protein at 100F or Rho GTPase-activating protein SYDE</t>
  </si>
  <si>
    <t>evg1246317</t>
  </si>
  <si>
    <t>Rho GTPase-activating protein 1 or 8</t>
  </si>
  <si>
    <t>evg1705612</t>
  </si>
  <si>
    <t>Rho GTPase-activating protein 17</t>
  </si>
  <si>
    <t>evg1235752</t>
  </si>
  <si>
    <t>Rho GTPase-activating protein 19 </t>
  </si>
  <si>
    <t>evg1343525</t>
  </si>
  <si>
    <t>Rho GTPase-activating protein 20</t>
  </si>
  <si>
    <t>evg1039753</t>
  </si>
  <si>
    <t>Rho GTPase-activating protein 21 or 23</t>
  </si>
  <si>
    <t>evg1036297</t>
  </si>
  <si>
    <t>Rho GTPase-activating protein 22 </t>
  </si>
  <si>
    <t>evg1173759</t>
  </si>
  <si>
    <t>Rho GTPase-activating protein 26 or 10</t>
  </si>
  <si>
    <t>evg112834</t>
  </si>
  <si>
    <t>Rho GTPase-activating protein 27 or 12</t>
  </si>
  <si>
    <t>evg1032498</t>
  </si>
  <si>
    <t>Rho GTPase-activating protein 27 or 15</t>
  </si>
  <si>
    <t>evg371974</t>
  </si>
  <si>
    <t>Rho GTPase-activating protein 45-like </t>
  </si>
  <si>
    <t>evg102026</t>
  </si>
  <si>
    <t>Rho GTPase-activating protein 5 or 35; orRho GTPase activating protein p190</t>
  </si>
  <si>
    <t>evg1141743</t>
  </si>
  <si>
    <t>Rho GTPase-activating protein 6</t>
  </si>
  <si>
    <t>evg1031835.2</t>
  </si>
  <si>
    <t>Rho GTPase-activating protein 7</t>
  </si>
  <si>
    <t>evg1229271</t>
  </si>
  <si>
    <t>Rho GDP-dissociation inhibitor 1</t>
  </si>
  <si>
    <t>Rho GDP-dissociation inhibitor 2</t>
  </si>
  <si>
    <t>evg484053</t>
  </si>
  <si>
    <t>Rho guanine nucleotide exchange factor 11</t>
  </si>
  <si>
    <t>evg1035587</t>
  </si>
  <si>
    <t>Rho guanine nucleotide exchange factor 12 or 11</t>
  </si>
  <si>
    <t>evg1038332</t>
  </si>
  <si>
    <t>Rho guanine nucleotide exchange factor 17</t>
  </si>
  <si>
    <t>evg1368288</t>
  </si>
  <si>
    <t>Rho guanine nucleotide exchange factor 7</t>
  </si>
  <si>
    <t>evg1246306</t>
  </si>
  <si>
    <t>Rho guanine nucleotide exchange factor 9</t>
  </si>
  <si>
    <t>evg1248052</t>
  </si>
  <si>
    <t>Rho guanine nucleotide exchange factor 9 or 4</t>
  </si>
  <si>
    <t>Rho-related GTP-binding protein</t>
  </si>
  <si>
    <t>Rapamycin-insensitive companion of mTOR</t>
  </si>
  <si>
    <t>evg1216110</t>
  </si>
  <si>
    <t>Rab3-Interacting Molecule (RIM)</t>
  </si>
  <si>
    <t>evg1642237</t>
  </si>
  <si>
    <t>evg1176111</t>
  </si>
  <si>
    <t>Rab3-Interacting Molecule-Binding Protein (RIM-BP)</t>
  </si>
  <si>
    <t>evg1167478</t>
  </si>
  <si>
    <t>Rho-related GTP-binding protein Rho</t>
  </si>
  <si>
    <t>Rho-associated protein kianse 2</t>
  </si>
  <si>
    <t>evg1249800</t>
  </si>
  <si>
    <t>Ribosomal S6 kinase alpha-5 or 4</t>
  </si>
  <si>
    <t>evg1678450</t>
  </si>
  <si>
    <t>Ribosomal S6 kinase alpha-2 (aka RSK3) or ribosomal S6 kinase alpha-1</t>
  </si>
  <si>
    <t>evg1497205</t>
  </si>
  <si>
    <t>Ribosomal S6 kinase beta-1</t>
  </si>
  <si>
    <t>evg24823</t>
  </si>
  <si>
    <t>Septin-10</t>
  </si>
  <si>
    <t>evg484336</t>
  </si>
  <si>
    <t>Septin-4</t>
  </si>
  <si>
    <t>evg1277503</t>
  </si>
  <si>
    <t>Septin-7</t>
  </si>
  <si>
    <t>evg1030740</t>
  </si>
  <si>
    <t>Septin-9</t>
  </si>
  <si>
    <t>evg1462766</t>
  </si>
  <si>
    <t xml:space="preserve">Shank/SH3 and multiple ankyrin repeat domains protein </t>
  </si>
  <si>
    <t>SLIT and NTRK-like family, member 3"</t>
  </si>
  <si>
    <t>Sodium/Calcium Exchanger 1</t>
  </si>
  <si>
    <t>evg1230186</t>
  </si>
  <si>
    <t>evg1228951</t>
  </si>
  <si>
    <t>Sodium/Calcium Exchanger 3</t>
  </si>
  <si>
    <t>evg11240</t>
  </si>
  <si>
    <t>Sodium/Potassium/Calcium Exchanger 2</t>
  </si>
  <si>
    <t>evg1235850</t>
  </si>
  <si>
    <t>Sodium/Potassium/Calcium Exchanger 4</t>
  </si>
  <si>
    <t>evg12229</t>
  </si>
  <si>
    <t>Sodium/Potassium/Calcium Exchanger 3</t>
  </si>
  <si>
    <t>evg1329856</t>
  </si>
  <si>
    <t>Spectrin alpha chain</t>
  </si>
  <si>
    <t>evg1032048</t>
  </si>
  <si>
    <t>Spectrin beta chain</t>
  </si>
  <si>
    <t>evg1031961</t>
  </si>
  <si>
    <t>evg1661785</t>
  </si>
  <si>
    <t>evg1032928</t>
  </si>
  <si>
    <t>evg12255</t>
  </si>
  <si>
    <t>Proto-oncogene tyrosine-protein kinase Src</t>
  </si>
  <si>
    <t>SLIT-ROBO Rho GTPase-activating protein 3</t>
  </si>
  <si>
    <t>evg1039428</t>
  </si>
  <si>
    <t>SYD-1</t>
  </si>
  <si>
    <t>SynGAP</t>
  </si>
  <si>
    <t>Tight junction protein ZO-1</t>
  </si>
  <si>
    <t>evg1114527</t>
  </si>
  <si>
    <t>Tropomyosin 1</t>
  </si>
  <si>
    <t>evg1023916</t>
  </si>
  <si>
    <t>Tropomyosin 1 or Tropomyosin alpha-3 chain</t>
  </si>
  <si>
    <t>evg1158893</t>
  </si>
  <si>
    <t>Tubulin-alpha</t>
  </si>
  <si>
    <t>evg1030105</t>
  </si>
  <si>
    <t>evg11749</t>
  </si>
  <si>
    <t>evg1539237</t>
  </si>
  <si>
    <t>evg1246478</t>
  </si>
  <si>
    <t>Tubulin-beta</t>
  </si>
  <si>
    <t>evg11104</t>
  </si>
  <si>
    <t>Tubulin-delta/gamma</t>
  </si>
  <si>
    <t>evg1231826</t>
  </si>
  <si>
    <t>evg1240920</t>
  </si>
  <si>
    <t>Tubulin-epsilon</t>
  </si>
  <si>
    <t>evg1159996</t>
  </si>
  <si>
    <t>Tubulin-gamma</t>
  </si>
  <si>
    <t>evg692</t>
  </si>
  <si>
    <t>Unc-13 B</t>
  </si>
  <si>
    <t>evg1655705</t>
  </si>
  <si>
    <t>VELI/Lin7</t>
  </si>
  <si>
    <t>evg945053</t>
  </si>
  <si>
    <t>V-type proton ATPase 116 kDa subunit a</t>
  </si>
  <si>
    <t>evg1106942</t>
  </si>
  <si>
    <t>evg852581</t>
  </si>
  <si>
    <t>evg1646691</t>
  </si>
  <si>
    <t>V-type proton ATPase catalytic subunit A</t>
  </si>
  <si>
    <t>evg104749</t>
  </si>
  <si>
    <t>V-type proton ATPase proteolipid subunit</t>
  </si>
  <si>
    <t>evg204052</t>
  </si>
  <si>
    <t>V-type proton ATPase subunit B</t>
  </si>
  <si>
    <t>evg374592</t>
  </si>
  <si>
    <t>V-type proton ATPase subunit C</t>
  </si>
  <si>
    <t>evg1385175</t>
  </si>
  <si>
    <t>V-type proton ATPase subunit D</t>
  </si>
  <si>
    <t>evg2479</t>
  </si>
  <si>
    <t>V-type proton ATPase subunit E</t>
  </si>
  <si>
    <t>evg1172691</t>
  </si>
  <si>
    <t>XP_002114781.1</t>
  </si>
  <si>
    <t>V-type proton ATPase subunit F</t>
  </si>
  <si>
    <t>evg201854</t>
  </si>
  <si>
    <t>V-type proton ATPase subunit G</t>
  </si>
  <si>
    <t>V-type proton ATPase subunit H</t>
  </si>
  <si>
    <t>evg1030436</t>
  </si>
  <si>
    <t>V-type proton ATPase subunit S1</t>
  </si>
  <si>
    <t>evg769507</t>
  </si>
  <si>
    <t>V-type proton ATPase subunit D</t>
  </si>
  <si>
    <t>evg1344767</t>
  </si>
  <si>
    <t>% Identity</t>
  </si>
  <si>
    <t>715 set</t>
  </si>
  <si>
    <t>% of Total</t>
  </si>
  <si>
    <t>1,768 set</t>
  </si>
  <si>
    <r>
      <t xml:space="preserve">Trichoplax adhaerens </t>
    </r>
    <r>
      <rPr>
        <sz val="11"/>
        <color theme="1"/>
        <rFont val="Calibri"/>
        <family val="2"/>
        <scheme val="minor"/>
      </rPr>
      <t>(sp. H1) Kamm et al., 2018</t>
    </r>
  </si>
  <si>
    <t xml:space="preserve">Reference transcriptome </t>
  </si>
  <si>
    <t xml:space="preserve">Our transcriptome </t>
  </si>
  <si>
    <r>
      <rPr>
        <i/>
        <sz val="11"/>
        <color theme="1"/>
        <rFont val="Calibri"/>
        <family val="2"/>
        <scheme val="minor"/>
      </rPr>
      <t>Trichoplax</t>
    </r>
    <r>
      <rPr>
        <sz val="11"/>
        <color theme="1"/>
        <rFont val="Calibri"/>
        <family val="2"/>
        <scheme val="minor"/>
      </rPr>
      <t xml:space="preserve"> sp. H2 Kamm et al., 2018</t>
    </r>
  </si>
  <si>
    <r>
      <t xml:space="preserve">Hoilungia hongkongensis </t>
    </r>
    <r>
      <rPr>
        <sz val="11"/>
        <color theme="1"/>
        <rFont val="Calibri"/>
        <family val="2"/>
        <scheme val="minor"/>
      </rPr>
      <t>Eitel et al., 2018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</si>
</sst>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.0"/>
  </numFmts>
  <fonts count="10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ourier New"/>
      <family val="3"/>
    </font>
    <font>
      <sz val="11"/>
      <color rgb="FFFF0000"/>
      <name val="Courier New"/>
      <family val="3"/>
    </font>
    <font>
      <b/>
      <sz val="11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5" fillId="0" borderId="0" xfId="0" applyFont="1"/>
    <xf numFmtId="0" fontId="1" fillId="2" borderId="0" xfId="0" applyFont="1" applyFill="1" applyAlignment="1">
      <alignment horizontal="left" vertical="center"/>
    </xf>
    <xf numFmtId="49" fontId="1" fillId="2" borderId="0" xfId="0" applyNumberFormat="1" applyFont="1" applyFill="1" applyAlignment="1">
      <alignment horizontal="left" vertical="center"/>
    </xf>
    <xf numFmtId="164" fontId="1" fillId="2" borderId="0" xfId="0" applyNumberFormat="1" applyFont="1" applyFill="1" applyAlignment="1">
      <alignment horizontal="left" vertical="center"/>
    </xf>
    <xf numFmtId="0" fontId="1" fillId="4" borderId="0" xfId="0" applyFont="1" applyFill="1" applyAlignment="1">
      <alignment horizontal="left" vertical="center"/>
    </xf>
    <xf numFmtId="164" fontId="1" fillId="4" borderId="0" xfId="0" applyNumberFormat="1" applyFont="1" applyFill="1" applyAlignment="1">
      <alignment horizontal="left" vertical="center"/>
    </xf>
    <xf numFmtId="0" fontId="2" fillId="3" borderId="0" xfId="0" applyFont="1" applyFill="1" applyAlignment="1">
      <alignment horizontal="left" vertical="center"/>
    </xf>
    <xf numFmtId="49" fontId="2" fillId="3" borderId="0" xfId="0" applyNumberFormat="1" applyFont="1" applyFill="1" applyAlignment="1">
      <alignment horizontal="left" vertical="center"/>
    </xf>
    <xf numFmtId="164" fontId="7" fillId="3" borderId="0" xfId="0" applyNumberFormat="1" applyFont="1" applyFill="1" applyAlignment="1">
      <alignment horizontal="left" vertical="center"/>
    </xf>
    <xf numFmtId="164" fontId="2" fillId="3" borderId="0" xfId="0" applyNumberFormat="1" applyFont="1" applyFill="1" applyAlignment="1">
      <alignment horizontal="left" vertical="center"/>
    </xf>
    <xf numFmtId="49" fontId="4" fillId="4" borderId="0" xfId="0" applyNumberFormat="1" applyFont="1" applyFill="1" applyAlignment="1">
      <alignment horizontal="left" vertical="center"/>
    </xf>
    <xf numFmtId="164" fontId="4" fillId="4" borderId="0" xfId="0" applyNumberFormat="1" applyFont="1" applyFill="1" applyAlignment="1">
      <alignment horizontal="left" vertical="center"/>
    </xf>
    <xf numFmtId="0" fontId="0" fillId="3" borderId="0" xfId="0" applyFill="1" applyAlignment="1">
      <alignment horizontal="left" vertical="center"/>
    </xf>
    <xf numFmtId="49" fontId="0" fillId="3" borderId="0" xfId="0" applyNumberFormat="1" applyFill="1" applyAlignment="1">
      <alignment horizontal="left" vertical="center"/>
    </xf>
    <xf numFmtId="164" fontId="3" fillId="3" borderId="0" xfId="0" applyNumberFormat="1" applyFont="1" applyFill="1" applyAlignment="1">
      <alignment horizontal="left" vertical="center"/>
    </xf>
    <xf numFmtId="164" fontId="0" fillId="3" borderId="0" xfId="0" applyNumberFormat="1" applyFill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2" borderId="0" xfId="0" applyFont="1" applyFill="1" applyAlignment="1">
      <alignment horizontal="left"/>
    </xf>
    <xf numFmtId="164" fontId="1" fillId="2" borderId="0" xfId="0" applyNumberFormat="1" applyFont="1" applyFill="1" applyAlignment="1">
      <alignment horizontal="left"/>
    </xf>
    <xf numFmtId="0" fontId="4" fillId="4" borderId="0" xfId="0" applyFont="1" applyFill="1" applyAlignment="1">
      <alignment horizontal="left"/>
    </xf>
    <xf numFmtId="164" fontId="4" fillId="4" borderId="0" xfId="0" applyNumberFormat="1" applyFont="1" applyFill="1" applyAlignment="1">
      <alignment horizontal="left"/>
    </xf>
    <xf numFmtId="0" fontId="0" fillId="3" borderId="0" xfId="0" applyFill="1" applyAlignment="1">
      <alignment horizontal="left"/>
    </xf>
    <xf numFmtId="165" fontId="0" fillId="3" borderId="0" xfId="0" applyNumberFormat="1" applyFill="1" applyAlignment="1">
      <alignment horizontal="left"/>
    </xf>
    <xf numFmtId="165" fontId="4" fillId="4" borderId="0" xfId="0" applyNumberFormat="1" applyFont="1" applyFill="1" applyAlignment="1">
      <alignment horizontal="left"/>
    </xf>
    <xf numFmtId="0" fontId="0" fillId="0" borderId="0" xfId="0" applyAlignment="1">
      <alignment horizontal="left"/>
    </xf>
    <xf numFmtId="164" fontId="0" fillId="0" borderId="0" xfId="0" applyNumberFormat="1" applyAlignment="1">
      <alignment horizontal="left"/>
    </xf>
    <xf numFmtId="164" fontId="0" fillId="3" borderId="0" xfId="0" applyNumberFormat="1" applyFill="1" applyAlignment="1">
      <alignment horizontal="left"/>
    </xf>
    <xf numFmtId="165" fontId="1" fillId="2" borderId="0" xfId="0" applyNumberFormat="1" applyFont="1" applyFill="1" applyAlignment="1">
      <alignment horizontal="left" vertical="center"/>
    </xf>
    <xf numFmtId="165" fontId="0" fillId="3" borderId="0" xfId="0" applyNumberFormat="1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165" fontId="0" fillId="0" borderId="0" xfId="0" applyNumberFormat="1" applyFill="1" applyAlignment="1">
      <alignment horizontal="left" vertical="center"/>
    </xf>
    <xf numFmtId="165" fontId="0" fillId="0" borderId="0" xfId="0" applyNumberFormat="1" applyAlignment="1">
      <alignment horizontal="left" vertical="center"/>
    </xf>
    <xf numFmtId="0" fontId="1" fillId="2" borderId="0" xfId="0" applyFont="1" applyFill="1" applyAlignment="1">
      <alignment horizontal="center"/>
    </xf>
    <xf numFmtId="0" fontId="3" fillId="0" borderId="0" xfId="0" applyFont="1" applyFill="1" applyBorder="1" applyAlignment="1">
      <alignment horizontal="right"/>
    </xf>
    <xf numFmtId="0" fontId="0" fillId="0" borderId="0" xfId="0" applyFill="1" applyBorder="1" applyAlignment="1">
      <alignment horizontal="right"/>
    </xf>
    <xf numFmtId="9" fontId="0" fillId="0" borderId="0" xfId="0" applyNumberFormat="1" applyFill="1" applyBorder="1" applyAlignment="1">
      <alignment horizontal="right"/>
    </xf>
    <xf numFmtId="0" fontId="9" fillId="0" borderId="0" xfId="0" applyFont="1" applyFill="1" applyAlignment="1">
      <alignment horizontal="center"/>
    </xf>
    <xf numFmtId="0" fontId="1" fillId="2" borderId="0" xfId="0" applyFont="1" applyFill="1" applyAlignment="1">
      <alignment horizontal="center"/>
    </xf>
    <xf numFmtId="0" fontId="0" fillId="0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workbookViewId="0">
      <selection activeCell="J11" sqref="J11"/>
    </sheetView>
  </sheetViews>
  <sheetFormatPr defaultRowHeight="15" x14ac:dyDescent="0.25"/>
  <cols>
    <col min="1" max="1" width="70.140625" customWidth="1"/>
    <col min="2" max="2" width="10.28515625" customWidth="1"/>
    <col min="3" max="3" width="11.5703125" customWidth="1"/>
    <col min="4" max="4" width="10.28515625" customWidth="1"/>
    <col min="5" max="5" width="10.7109375" customWidth="1"/>
  </cols>
  <sheetData>
    <row r="1" spans="1:6" x14ac:dyDescent="0.25">
      <c r="A1" s="33" t="s">
        <v>796</v>
      </c>
      <c r="B1" s="38" t="s">
        <v>797</v>
      </c>
      <c r="C1" s="38"/>
      <c r="D1" s="38"/>
      <c r="E1" s="38"/>
      <c r="F1" s="38"/>
    </row>
    <row r="2" spans="1:6" x14ac:dyDescent="0.25">
      <c r="A2" s="37" t="s">
        <v>795</v>
      </c>
      <c r="B2" s="34" t="s">
        <v>791</v>
      </c>
      <c r="C2" s="34" t="s">
        <v>792</v>
      </c>
      <c r="D2" s="34" t="s">
        <v>793</v>
      </c>
      <c r="E2" s="34" t="s">
        <v>794</v>
      </c>
      <c r="F2" s="34" t="s">
        <v>793</v>
      </c>
    </row>
    <row r="3" spans="1:6" x14ac:dyDescent="0.25">
      <c r="A3" s="37"/>
      <c r="B3" s="35">
        <v>60</v>
      </c>
      <c r="C3" s="35">
        <v>450</v>
      </c>
      <c r="D3" s="36">
        <f>C3/715</f>
        <v>0.62937062937062938</v>
      </c>
      <c r="E3" s="35">
        <v>1312</v>
      </c>
      <c r="F3" s="36">
        <f t="shared" ref="F3:F9" si="0">E3/1768</f>
        <v>0.74208144796380093</v>
      </c>
    </row>
    <row r="4" spans="1:6" x14ac:dyDescent="0.25">
      <c r="A4" s="37"/>
      <c r="B4" s="35">
        <v>70</v>
      </c>
      <c r="C4" s="35">
        <v>423</v>
      </c>
      <c r="D4" s="36">
        <f t="shared" ref="D4:D23" si="1">C4/715</f>
        <v>0.59160839160839163</v>
      </c>
      <c r="E4" s="35">
        <v>1282</v>
      </c>
      <c r="F4" s="36">
        <f t="shared" si="0"/>
        <v>0.72511312217194568</v>
      </c>
    </row>
    <row r="5" spans="1:6" x14ac:dyDescent="0.25">
      <c r="A5" s="37"/>
      <c r="B5" s="35">
        <v>80</v>
      </c>
      <c r="C5" s="35">
        <v>396</v>
      </c>
      <c r="D5" s="36">
        <f t="shared" si="1"/>
        <v>0.55384615384615388</v>
      </c>
      <c r="E5" s="35">
        <v>1242</v>
      </c>
      <c r="F5" s="36">
        <f t="shared" si="0"/>
        <v>0.70248868778280538</v>
      </c>
    </row>
    <row r="6" spans="1:6" x14ac:dyDescent="0.25">
      <c r="A6" s="37"/>
      <c r="B6" s="35">
        <v>85</v>
      </c>
      <c r="C6" s="35">
        <v>381</v>
      </c>
      <c r="D6" s="36">
        <f t="shared" si="1"/>
        <v>0.53286713286713283</v>
      </c>
      <c r="E6" s="35">
        <v>1213</v>
      </c>
      <c r="F6" s="36">
        <f t="shared" si="0"/>
        <v>0.68608597285067874</v>
      </c>
    </row>
    <row r="7" spans="1:6" x14ac:dyDescent="0.25">
      <c r="A7" s="37"/>
      <c r="B7" s="35">
        <v>90</v>
      </c>
      <c r="C7" s="35">
        <v>362</v>
      </c>
      <c r="D7" s="36">
        <f t="shared" si="1"/>
        <v>0.50629370629370629</v>
      </c>
      <c r="E7" s="35">
        <v>1181</v>
      </c>
      <c r="F7" s="36">
        <f t="shared" si="0"/>
        <v>0.66798642533936647</v>
      </c>
    </row>
    <row r="8" spans="1:6" x14ac:dyDescent="0.25">
      <c r="A8" s="37"/>
      <c r="B8" s="35">
        <v>95</v>
      </c>
      <c r="C8" s="35">
        <v>335</v>
      </c>
      <c r="D8" s="36">
        <f t="shared" si="1"/>
        <v>0.46853146853146854</v>
      </c>
      <c r="E8" s="35">
        <v>1123</v>
      </c>
      <c r="F8" s="36">
        <f t="shared" si="0"/>
        <v>0.63518099547511309</v>
      </c>
    </row>
    <row r="9" spans="1:6" x14ac:dyDescent="0.25">
      <c r="A9" s="37"/>
      <c r="B9" s="35">
        <v>100</v>
      </c>
      <c r="C9" s="35">
        <v>153</v>
      </c>
      <c r="D9" s="36">
        <f t="shared" si="1"/>
        <v>0.213986013986014</v>
      </c>
      <c r="E9" s="35">
        <v>460</v>
      </c>
      <c r="F9" s="36">
        <f t="shared" si="0"/>
        <v>0.26018099547511314</v>
      </c>
    </row>
    <row r="10" spans="1:6" x14ac:dyDescent="0.25">
      <c r="A10" s="39" t="s">
        <v>798</v>
      </c>
      <c r="B10" s="35">
        <v>60</v>
      </c>
      <c r="C10" s="35">
        <v>281</v>
      </c>
      <c r="D10" s="36">
        <f t="shared" si="1"/>
        <v>0.39300699300699299</v>
      </c>
      <c r="E10" s="35">
        <v>900</v>
      </c>
      <c r="F10" s="36">
        <f>E10/1768</f>
        <v>0.50904977375565608</v>
      </c>
    </row>
    <row r="11" spans="1:6" x14ac:dyDescent="0.25">
      <c r="A11" s="39"/>
      <c r="B11" s="35">
        <v>70</v>
      </c>
      <c r="C11" s="35">
        <v>266</v>
      </c>
      <c r="D11" s="36">
        <f t="shared" si="1"/>
        <v>0.37202797202797205</v>
      </c>
      <c r="E11" s="35">
        <v>879</v>
      </c>
      <c r="F11" s="36">
        <f t="shared" ref="F11:F23" si="2">E11/1768</f>
        <v>0.49717194570135748</v>
      </c>
    </row>
    <row r="12" spans="1:6" x14ac:dyDescent="0.25">
      <c r="A12" s="39"/>
      <c r="B12" s="35">
        <v>80</v>
      </c>
      <c r="C12" s="35">
        <v>245</v>
      </c>
      <c r="D12" s="36">
        <f t="shared" si="1"/>
        <v>0.34265734265734266</v>
      </c>
      <c r="E12" s="35">
        <v>843</v>
      </c>
      <c r="F12" s="36">
        <f t="shared" si="2"/>
        <v>0.47680995475113125</v>
      </c>
    </row>
    <row r="13" spans="1:6" x14ac:dyDescent="0.25">
      <c r="A13" s="39"/>
      <c r="B13" s="35">
        <v>85</v>
      </c>
      <c r="C13" s="35">
        <v>240</v>
      </c>
      <c r="D13" s="36">
        <f t="shared" si="1"/>
        <v>0.33566433566433568</v>
      </c>
      <c r="E13" s="35">
        <v>823</v>
      </c>
      <c r="F13" s="36">
        <f t="shared" si="2"/>
        <v>0.4654977375565611</v>
      </c>
    </row>
    <row r="14" spans="1:6" x14ac:dyDescent="0.25">
      <c r="A14" s="39"/>
      <c r="B14" s="35">
        <v>90</v>
      </c>
      <c r="C14" s="35">
        <v>224</v>
      </c>
      <c r="D14" s="36">
        <f t="shared" si="1"/>
        <v>0.31328671328671331</v>
      </c>
      <c r="E14" s="35">
        <v>796</v>
      </c>
      <c r="F14" s="36">
        <f t="shared" si="2"/>
        <v>0.45022624434389141</v>
      </c>
    </row>
    <row r="15" spans="1:6" x14ac:dyDescent="0.25">
      <c r="A15" s="39"/>
      <c r="B15" s="35">
        <v>95</v>
      </c>
      <c r="C15" s="35">
        <v>205</v>
      </c>
      <c r="D15" s="36">
        <f t="shared" si="1"/>
        <v>0.28671328671328672</v>
      </c>
      <c r="E15" s="35">
        <v>762</v>
      </c>
      <c r="F15" s="36">
        <f t="shared" si="2"/>
        <v>0.4309954751131222</v>
      </c>
    </row>
    <row r="16" spans="1:6" x14ac:dyDescent="0.25">
      <c r="A16" s="39"/>
      <c r="B16" s="35">
        <v>100</v>
      </c>
      <c r="C16" s="35">
        <v>69</v>
      </c>
      <c r="D16" s="36">
        <f t="shared" si="1"/>
        <v>9.6503496503496503E-2</v>
      </c>
      <c r="E16" s="35">
        <v>218</v>
      </c>
      <c r="F16" s="36">
        <f t="shared" si="2"/>
        <v>0.12330316742081449</v>
      </c>
    </row>
    <row r="17" spans="1:6" x14ac:dyDescent="0.25">
      <c r="A17" s="37" t="s">
        <v>799</v>
      </c>
      <c r="B17" s="35">
        <v>60</v>
      </c>
      <c r="C17" s="35">
        <v>178</v>
      </c>
      <c r="D17" s="36">
        <f t="shared" si="1"/>
        <v>0.24895104895104894</v>
      </c>
      <c r="E17" s="35">
        <v>452</v>
      </c>
      <c r="F17" s="36">
        <f t="shared" si="2"/>
        <v>0.25565610859728505</v>
      </c>
    </row>
    <row r="18" spans="1:6" x14ac:dyDescent="0.25">
      <c r="A18" s="39"/>
      <c r="B18" s="35">
        <v>70</v>
      </c>
      <c r="C18" s="35">
        <v>119</v>
      </c>
      <c r="D18" s="36">
        <f t="shared" si="1"/>
        <v>0.16643356643356644</v>
      </c>
      <c r="E18" s="35">
        <v>260</v>
      </c>
      <c r="F18" s="36">
        <f t="shared" si="2"/>
        <v>0.14705882352941177</v>
      </c>
    </row>
    <row r="19" spans="1:6" x14ac:dyDescent="0.25">
      <c r="A19" s="39"/>
      <c r="B19" s="35">
        <v>80</v>
      </c>
      <c r="C19" s="35">
        <v>54</v>
      </c>
      <c r="D19" s="36">
        <f t="shared" si="1"/>
        <v>7.5524475524475526E-2</v>
      </c>
      <c r="E19" s="35">
        <v>84</v>
      </c>
      <c r="F19" s="36">
        <f t="shared" si="2"/>
        <v>4.7511312217194568E-2</v>
      </c>
    </row>
    <row r="20" spans="1:6" x14ac:dyDescent="0.25">
      <c r="A20" s="39"/>
      <c r="B20" s="35">
        <v>85</v>
      </c>
      <c r="C20" s="35">
        <v>28</v>
      </c>
      <c r="D20" s="36">
        <f t="shared" si="1"/>
        <v>3.9160839160839164E-2</v>
      </c>
      <c r="E20" s="35">
        <v>39</v>
      </c>
      <c r="F20" s="36">
        <f t="shared" si="2"/>
        <v>2.2058823529411766E-2</v>
      </c>
    </row>
    <row r="21" spans="1:6" x14ac:dyDescent="0.25">
      <c r="A21" s="39"/>
      <c r="B21" s="35">
        <v>90</v>
      </c>
      <c r="C21" s="35">
        <v>12</v>
      </c>
      <c r="D21" s="36">
        <f t="shared" si="1"/>
        <v>1.6783216783216783E-2</v>
      </c>
      <c r="E21" s="35">
        <v>16</v>
      </c>
      <c r="F21" s="36">
        <f t="shared" si="2"/>
        <v>9.0497737556561094E-3</v>
      </c>
    </row>
    <row r="22" spans="1:6" x14ac:dyDescent="0.25">
      <c r="A22" s="39"/>
      <c r="B22" s="35">
        <v>95</v>
      </c>
      <c r="C22" s="35">
        <v>3</v>
      </c>
      <c r="D22" s="36">
        <f t="shared" si="1"/>
        <v>4.1958041958041958E-3</v>
      </c>
      <c r="E22" s="35">
        <v>2</v>
      </c>
      <c r="F22" s="36">
        <f t="shared" si="2"/>
        <v>1.1312217194570137E-3</v>
      </c>
    </row>
    <row r="23" spans="1:6" x14ac:dyDescent="0.25">
      <c r="A23" s="39"/>
      <c r="B23" s="35">
        <v>100</v>
      </c>
      <c r="C23" s="35">
        <v>0</v>
      </c>
      <c r="D23" s="36">
        <f t="shared" si="1"/>
        <v>0</v>
      </c>
      <c r="E23" s="35">
        <v>0</v>
      </c>
      <c r="F23" s="36">
        <f t="shared" si="2"/>
        <v>0</v>
      </c>
    </row>
  </sheetData>
  <mergeCells count="4">
    <mergeCell ref="A2:A9"/>
    <mergeCell ref="B1:F1"/>
    <mergeCell ref="A17:A23"/>
    <mergeCell ref="A10:A16"/>
  </mergeCells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9"/>
  <sheetViews>
    <sheetView workbookViewId="0">
      <selection sqref="A1:C59"/>
    </sheetView>
  </sheetViews>
  <sheetFormatPr defaultRowHeight="15" x14ac:dyDescent="0.25"/>
  <cols>
    <col min="1" max="1" width="10.140625" bestFit="1" customWidth="1"/>
    <col min="2" max="2" width="17.28515625" customWidth="1"/>
    <col min="3" max="3" width="68" customWidth="1"/>
  </cols>
  <sheetData>
    <row r="1" spans="1:3" x14ac:dyDescent="0.25">
      <c r="A1" t="s">
        <v>2</v>
      </c>
      <c r="B1" t="s">
        <v>3</v>
      </c>
      <c r="C1" s="1" t="s">
        <v>4</v>
      </c>
    </row>
    <row r="2" spans="1:3" x14ac:dyDescent="0.25">
      <c r="B2" t="s">
        <v>5</v>
      </c>
      <c r="C2" s="1" t="s">
        <v>6</v>
      </c>
    </row>
    <row r="3" spans="1:3" x14ac:dyDescent="0.25">
      <c r="B3" t="s">
        <v>7</v>
      </c>
      <c r="C3" s="1" t="s">
        <v>8</v>
      </c>
    </row>
    <row r="4" spans="1:3" x14ac:dyDescent="0.25">
      <c r="B4" t="s">
        <v>9</v>
      </c>
      <c r="C4" s="1" t="s">
        <v>10</v>
      </c>
    </row>
    <row r="5" spans="1:3" x14ac:dyDescent="0.25">
      <c r="B5" t="s">
        <v>11</v>
      </c>
      <c r="C5" s="1" t="s">
        <v>12</v>
      </c>
    </row>
    <row r="6" spans="1:3" x14ac:dyDescent="0.25">
      <c r="C6" s="1"/>
    </row>
    <row r="7" spans="1:3" x14ac:dyDescent="0.25">
      <c r="A7" t="s">
        <v>13</v>
      </c>
      <c r="B7" t="s">
        <v>14</v>
      </c>
      <c r="C7" s="1" t="s">
        <v>15</v>
      </c>
    </row>
    <row r="8" spans="1:3" x14ac:dyDescent="0.25">
      <c r="B8" t="s">
        <v>16</v>
      </c>
      <c r="C8" s="1" t="s">
        <v>17</v>
      </c>
    </row>
    <row r="9" spans="1:3" x14ac:dyDescent="0.25">
      <c r="B9" t="s">
        <v>18</v>
      </c>
      <c r="C9" s="1" t="s">
        <v>19</v>
      </c>
    </row>
    <row r="10" spans="1:3" x14ac:dyDescent="0.25">
      <c r="B10" t="s">
        <v>20</v>
      </c>
      <c r="C10" s="1" t="s">
        <v>21</v>
      </c>
    </row>
    <row r="11" spans="1:3" x14ac:dyDescent="0.25">
      <c r="B11" t="s">
        <v>22</v>
      </c>
      <c r="C11" s="1" t="s">
        <v>23</v>
      </c>
    </row>
    <row r="12" spans="1:3" x14ac:dyDescent="0.25">
      <c r="C12" s="1"/>
    </row>
    <row r="13" spans="1:3" x14ac:dyDescent="0.25">
      <c r="A13" t="s">
        <v>24</v>
      </c>
      <c r="B13" t="s">
        <v>25</v>
      </c>
      <c r="C13" s="1" t="s">
        <v>26</v>
      </c>
    </row>
    <row r="14" spans="1:3" x14ac:dyDescent="0.25">
      <c r="B14" t="s">
        <v>27</v>
      </c>
      <c r="C14" s="1" t="s">
        <v>28</v>
      </c>
    </row>
    <row r="15" spans="1:3" x14ac:dyDescent="0.25">
      <c r="B15" t="s">
        <v>29</v>
      </c>
      <c r="C15" s="1" t="s">
        <v>30</v>
      </c>
    </row>
    <row r="16" spans="1:3" x14ac:dyDescent="0.25">
      <c r="B16" t="s">
        <v>31</v>
      </c>
      <c r="C16" s="1" t="s">
        <v>32</v>
      </c>
    </row>
    <row r="17" spans="1:3" x14ac:dyDescent="0.25">
      <c r="B17" t="s">
        <v>33</v>
      </c>
      <c r="C17" s="1" t="s">
        <v>34</v>
      </c>
    </row>
    <row r="18" spans="1:3" x14ac:dyDescent="0.25">
      <c r="C18" s="1"/>
    </row>
    <row r="19" spans="1:3" x14ac:dyDescent="0.25">
      <c r="A19" t="s">
        <v>35</v>
      </c>
      <c r="B19" t="s">
        <v>36</v>
      </c>
      <c r="C19" s="1" t="s">
        <v>37</v>
      </c>
    </row>
    <row r="20" spans="1:3" x14ac:dyDescent="0.25">
      <c r="B20" t="s">
        <v>38</v>
      </c>
      <c r="C20" s="1" t="s">
        <v>39</v>
      </c>
    </row>
    <row r="21" spans="1:3" x14ac:dyDescent="0.25">
      <c r="B21" t="s">
        <v>40</v>
      </c>
      <c r="C21" s="1" t="s">
        <v>41</v>
      </c>
    </row>
    <row r="22" spans="1:3" x14ac:dyDescent="0.25">
      <c r="B22" t="s">
        <v>42</v>
      </c>
      <c r="C22" s="1" t="s">
        <v>43</v>
      </c>
    </row>
    <row r="23" spans="1:3" x14ac:dyDescent="0.25">
      <c r="B23" t="s">
        <v>44</v>
      </c>
      <c r="C23" s="1" t="s">
        <v>45</v>
      </c>
    </row>
    <row r="24" spans="1:3" x14ac:dyDescent="0.25">
      <c r="C24" s="1"/>
    </row>
    <row r="25" spans="1:3" x14ac:dyDescent="0.25">
      <c r="A25" t="s">
        <v>46</v>
      </c>
      <c r="B25" t="s">
        <v>47</v>
      </c>
      <c r="C25" s="1" t="s">
        <v>48</v>
      </c>
    </row>
    <row r="26" spans="1:3" x14ac:dyDescent="0.25">
      <c r="B26" t="s">
        <v>49</v>
      </c>
      <c r="C26" s="1" t="s">
        <v>50</v>
      </c>
    </row>
    <row r="27" spans="1:3" x14ac:dyDescent="0.25">
      <c r="B27" t="s">
        <v>51</v>
      </c>
      <c r="C27" s="1" t="s">
        <v>52</v>
      </c>
    </row>
    <row r="28" spans="1:3" x14ac:dyDescent="0.25">
      <c r="B28" t="s">
        <v>53</v>
      </c>
      <c r="C28" s="1" t="s">
        <v>54</v>
      </c>
    </row>
    <row r="29" spans="1:3" x14ac:dyDescent="0.25">
      <c r="B29" t="s">
        <v>55</v>
      </c>
      <c r="C29" s="1" t="s">
        <v>56</v>
      </c>
    </row>
    <row r="30" spans="1:3" x14ac:dyDescent="0.25">
      <c r="C30" s="1"/>
    </row>
    <row r="31" spans="1:3" x14ac:dyDescent="0.25">
      <c r="A31" t="s">
        <v>57</v>
      </c>
      <c r="B31" t="s">
        <v>58</v>
      </c>
      <c r="C31" s="1" t="s">
        <v>59</v>
      </c>
    </row>
    <row r="32" spans="1:3" x14ac:dyDescent="0.25">
      <c r="B32" t="s">
        <v>60</v>
      </c>
      <c r="C32" s="1" t="s">
        <v>61</v>
      </c>
    </row>
    <row r="33" spans="1:3" x14ac:dyDescent="0.25">
      <c r="B33" t="s">
        <v>62</v>
      </c>
      <c r="C33" s="1" t="s">
        <v>63</v>
      </c>
    </row>
    <row r="34" spans="1:3" x14ac:dyDescent="0.25">
      <c r="B34" t="s">
        <v>64</v>
      </c>
      <c r="C34" s="1" t="s">
        <v>65</v>
      </c>
    </row>
    <row r="35" spans="1:3" x14ac:dyDescent="0.25">
      <c r="B35" t="s">
        <v>66</v>
      </c>
      <c r="C35" s="1" t="s">
        <v>67</v>
      </c>
    </row>
    <row r="36" spans="1:3" x14ac:dyDescent="0.25">
      <c r="C36" s="1"/>
    </row>
    <row r="37" spans="1:3" x14ac:dyDescent="0.25">
      <c r="A37" t="s">
        <v>68</v>
      </c>
      <c r="B37" t="s">
        <v>69</v>
      </c>
      <c r="C37" s="1" t="s">
        <v>70</v>
      </c>
    </row>
    <row r="38" spans="1:3" x14ac:dyDescent="0.25">
      <c r="B38" t="s">
        <v>71</v>
      </c>
      <c r="C38" s="1" t="s">
        <v>72</v>
      </c>
    </row>
    <row r="39" spans="1:3" x14ac:dyDescent="0.25">
      <c r="B39" t="s">
        <v>73</v>
      </c>
      <c r="C39" s="1" t="s">
        <v>74</v>
      </c>
    </row>
    <row r="40" spans="1:3" x14ac:dyDescent="0.25">
      <c r="B40" t="s">
        <v>75</v>
      </c>
      <c r="C40" s="1" t="s">
        <v>76</v>
      </c>
    </row>
    <row r="41" spans="1:3" x14ac:dyDescent="0.25">
      <c r="B41" t="s">
        <v>77</v>
      </c>
      <c r="C41" s="1" t="s">
        <v>78</v>
      </c>
    </row>
    <row r="42" spans="1:3" x14ac:dyDescent="0.25">
      <c r="C42" s="1"/>
    </row>
    <row r="43" spans="1:3" x14ac:dyDescent="0.25">
      <c r="A43" t="s">
        <v>79</v>
      </c>
      <c r="B43" t="s">
        <v>80</v>
      </c>
      <c r="C43" s="1" t="s">
        <v>81</v>
      </c>
    </row>
    <row r="44" spans="1:3" x14ac:dyDescent="0.25">
      <c r="B44" t="s">
        <v>82</v>
      </c>
      <c r="C44" s="1" t="s">
        <v>83</v>
      </c>
    </row>
    <row r="45" spans="1:3" x14ac:dyDescent="0.25">
      <c r="B45" t="s">
        <v>84</v>
      </c>
      <c r="C45" s="1" t="s">
        <v>85</v>
      </c>
    </row>
    <row r="46" spans="1:3" x14ac:dyDescent="0.25">
      <c r="B46" t="s">
        <v>86</v>
      </c>
      <c r="C46" s="1" t="s">
        <v>87</v>
      </c>
    </row>
    <row r="47" spans="1:3" x14ac:dyDescent="0.25">
      <c r="B47" t="s">
        <v>88</v>
      </c>
      <c r="C47" s="1" t="s">
        <v>89</v>
      </c>
    </row>
    <row r="48" spans="1:3" x14ac:dyDescent="0.25">
      <c r="C48" s="1"/>
    </row>
    <row r="49" spans="1:3" x14ac:dyDescent="0.25">
      <c r="A49" t="s">
        <v>90</v>
      </c>
      <c r="B49" t="s">
        <v>91</v>
      </c>
      <c r="C49" s="1" t="s">
        <v>92</v>
      </c>
    </row>
    <row r="50" spans="1:3" x14ac:dyDescent="0.25">
      <c r="B50" t="s">
        <v>93</v>
      </c>
      <c r="C50" s="1" t="s">
        <v>94</v>
      </c>
    </row>
    <row r="51" spans="1:3" x14ac:dyDescent="0.25">
      <c r="B51" t="s">
        <v>95</v>
      </c>
      <c r="C51" s="1" t="s">
        <v>96</v>
      </c>
    </row>
    <row r="52" spans="1:3" x14ac:dyDescent="0.25">
      <c r="B52" t="s">
        <v>97</v>
      </c>
      <c r="C52" s="1" t="s">
        <v>98</v>
      </c>
    </row>
    <row r="53" spans="1:3" x14ac:dyDescent="0.25">
      <c r="B53" t="s">
        <v>99</v>
      </c>
      <c r="C53" s="1" t="s">
        <v>100</v>
      </c>
    </row>
    <row r="54" spans="1:3" x14ac:dyDescent="0.25">
      <c r="C54" s="1"/>
    </row>
    <row r="55" spans="1:3" x14ac:dyDescent="0.25">
      <c r="A55" t="s">
        <v>101</v>
      </c>
      <c r="B55" t="s">
        <v>102</v>
      </c>
      <c r="C55" s="1" t="s">
        <v>103</v>
      </c>
    </row>
    <row r="56" spans="1:3" x14ac:dyDescent="0.25">
      <c r="B56" t="s">
        <v>104</v>
      </c>
      <c r="C56" s="1" t="s">
        <v>105</v>
      </c>
    </row>
    <row r="57" spans="1:3" x14ac:dyDescent="0.25">
      <c r="B57" t="s">
        <v>106</v>
      </c>
      <c r="C57" s="1" t="s">
        <v>107</v>
      </c>
    </row>
    <row r="58" spans="1:3" x14ac:dyDescent="0.25">
      <c r="B58" t="s">
        <v>108</v>
      </c>
      <c r="C58" s="1" t="s">
        <v>109</v>
      </c>
    </row>
    <row r="59" spans="1:3" x14ac:dyDescent="0.25">
      <c r="B59" t="s">
        <v>110</v>
      </c>
      <c r="C59" s="1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2"/>
  <sheetViews>
    <sheetView workbookViewId="0">
      <selection sqref="A1:D1048576"/>
    </sheetView>
  </sheetViews>
  <sheetFormatPr defaultRowHeight="15" x14ac:dyDescent="0.25"/>
  <cols>
    <col min="1" max="1" width="35.85546875" style="17" bestFit="1" customWidth="1"/>
    <col min="2" max="2" width="15" style="17" bestFit="1" customWidth="1"/>
    <col min="3" max="3" width="9.42578125" style="17" bestFit="1" customWidth="1"/>
    <col min="4" max="4" width="3.5703125" style="17" bestFit="1" customWidth="1"/>
  </cols>
  <sheetData>
    <row r="1" spans="1:4" x14ac:dyDescent="0.25">
      <c r="A1" s="2" t="s">
        <v>112</v>
      </c>
      <c r="B1" s="3" t="s">
        <v>0</v>
      </c>
      <c r="C1" s="4" t="s">
        <v>1</v>
      </c>
      <c r="D1" s="4" t="s">
        <v>113</v>
      </c>
    </row>
    <row r="2" spans="1:4" x14ac:dyDescent="0.25">
      <c r="A2" s="5" t="s">
        <v>114</v>
      </c>
      <c r="B2" s="5"/>
      <c r="C2" s="6"/>
      <c r="D2" s="6"/>
    </row>
    <row r="3" spans="1:4" x14ac:dyDescent="0.25">
      <c r="A3" s="7" t="s">
        <v>2</v>
      </c>
      <c r="B3" s="8" t="s">
        <v>115</v>
      </c>
      <c r="C3" s="9">
        <v>2.0375000000000001</v>
      </c>
      <c r="D3" s="10">
        <v>0.184949317381817</v>
      </c>
    </row>
    <row r="4" spans="1:4" x14ac:dyDescent="0.25">
      <c r="A4" s="7" t="s">
        <v>13</v>
      </c>
      <c r="B4" s="8" t="s">
        <v>116</v>
      </c>
      <c r="C4" s="9">
        <v>9.92</v>
      </c>
      <c r="D4" s="10">
        <v>0.93752333304297697</v>
      </c>
    </row>
    <row r="5" spans="1:4" x14ac:dyDescent="0.25">
      <c r="A5" s="7" t="s">
        <v>24</v>
      </c>
      <c r="B5" s="8" t="s">
        <v>117</v>
      </c>
      <c r="C5" s="9">
        <v>6.6475</v>
      </c>
      <c r="D5" s="10">
        <v>0.30976805839208099</v>
      </c>
    </row>
    <row r="6" spans="1:4" x14ac:dyDescent="0.25">
      <c r="A6" s="7" t="s">
        <v>35</v>
      </c>
      <c r="B6" s="8" t="s">
        <v>118</v>
      </c>
      <c r="C6" s="9">
        <v>7.3</v>
      </c>
      <c r="D6" s="10">
        <v>0.317831192092071</v>
      </c>
    </row>
    <row r="7" spans="1:4" x14ac:dyDescent="0.25">
      <c r="A7" s="7" t="s">
        <v>46</v>
      </c>
      <c r="B7" s="8" t="s">
        <v>119</v>
      </c>
      <c r="C7" s="9">
        <v>25.717500000000001</v>
      </c>
      <c r="D7" s="10">
        <v>0.50689208253170903</v>
      </c>
    </row>
    <row r="8" spans="1:4" x14ac:dyDescent="0.25">
      <c r="A8" s="7" t="s">
        <v>57</v>
      </c>
      <c r="B8" s="8" t="s">
        <v>120</v>
      </c>
      <c r="C8" s="9">
        <v>7.15</v>
      </c>
      <c r="D8" s="10">
        <v>0.59469880331699598</v>
      </c>
    </row>
    <row r="9" spans="1:4" x14ac:dyDescent="0.25">
      <c r="A9" s="7" t="s">
        <v>68</v>
      </c>
      <c r="B9" s="8" t="s">
        <v>121</v>
      </c>
      <c r="C9" s="9">
        <v>5.63</v>
      </c>
      <c r="D9" s="10">
        <v>0.31344856037315</v>
      </c>
    </row>
    <row r="10" spans="1:4" x14ac:dyDescent="0.25">
      <c r="A10" s="7" t="s">
        <v>79</v>
      </c>
      <c r="B10" s="8" t="s">
        <v>122</v>
      </c>
      <c r="C10" s="9">
        <v>6.08</v>
      </c>
      <c r="D10" s="10">
        <v>1.3268069440075501</v>
      </c>
    </row>
    <row r="11" spans="1:4" x14ac:dyDescent="0.25">
      <c r="A11" s="7" t="s">
        <v>90</v>
      </c>
      <c r="B11" s="8" t="s">
        <v>123</v>
      </c>
      <c r="C11" s="9">
        <v>25.227499999999999</v>
      </c>
      <c r="D11" s="10">
        <v>1.0331777436627301</v>
      </c>
    </row>
    <row r="12" spans="1:4" x14ac:dyDescent="0.25">
      <c r="A12" s="7" t="s">
        <v>101</v>
      </c>
      <c r="B12" s="8" t="s">
        <v>124</v>
      </c>
      <c r="C12" s="9">
        <v>91.864999999999995</v>
      </c>
      <c r="D12" s="10">
        <v>3.07274443020134</v>
      </c>
    </row>
    <row r="13" spans="1:4" x14ac:dyDescent="0.25">
      <c r="A13" s="7" t="s">
        <v>125</v>
      </c>
      <c r="B13" s="8" t="s">
        <v>126</v>
      </c>
      <c r="C13" s="9"/>
      <c r="D13" s="10"/>
    </row>
    <row r="14" spans="1:4" x14ac:dyDescent="0.25">
      <c r="A14" s="5" t="s">
        <v>127</v>
      </c>
      <c r="B14" s="11"/>
      <c r="C14" s="6"/>
      <c r="D14" s="12"/>
    </row>
    <row r="15" spans="1:4" ht="18" x14ac:dyDescent="0.25">
      <c r="A15" s="13" t="s">
        <v>128</v>
      </c>
      <c r="B15" s="14" t="s">
        <v>129</v>
      </c>
      <c r="C15" s="15">
        <v>14.38</v>
      </c>
      <c r="D15" s="16">
        <v>0.64172943415949601</v>
      </c>
    </row>
    <row r="16" spans="1:4" ht="18" x14ac:dyDescent="0.25">
      <c r="A16" s="13" t="s">
        <v>130</v>
      </c>
      <c r="B16" s="14" t="s">
        <v>131</v>
      </c>
      <c r="C16" s="15">
        <v>0.91749999999999998</v>
      </c>
      <c r="D16" s="16">
        <v>0.70647452183359005</v>
      </c>
    </row>
    <row r="17" spans="1:4" ht="18" x14ac:dyDescent="0.25">
      <c r="A17" s="13" t="s">
        <v>130</v>
      </c>
      <c r="B17" s="14" t="s">
        <v>132</v>
      </c>
      <c r="C17" s="15">
        <v>0.51249999999999996</v>
      </c>
      <c r="D17" s="16">
        <v>0.38282665790145798</v>
      </c>
    </row>
    <row r="18" spans="1:4" ht="18" x14ac:dyDescent="0.25">
      <c r="A18" s="13" t="s">
        <v>130</v>
      </c>
      <c r="B18" s="14" t="s">
        <v>133</v>
      </c>
      <c r="C18" s="15">
        <v>0.1825</v>
      </c>
      <c r="D18" s="16">
        <v>7.9411900871343005E-2</v>
      </c>
    </row>
    <row r="19" spans="1:4" x14ac:dyDescent="0.25">
      <c r="A19" s="13" t="s">
        <v>134</v>
      </c>
      <c r="B19" s="14" t="s">
        <v>135</v>
      </c>
      <c r="C19" s="15">
        <v>38.200000000000003</v>
      </c>
      <c r="D19" s="16">
        <v>0.9</v>
      </c>
    </row>
    <row r="20" spans="1:4" x14ac:dyDescent="0.25">
      <c r="A20" s="13" t="s">
        <v>136</v>
      </c>
      <c r="B20" s="14" t="s">
        <v>137</v>
      </c>
      <c r="C20" s="15">
        <v>5.2</v>
      </c>
      <c r="D20" s="16">
        <v>0.2</v>
      </c>
    </row>
    <row r="21" spans="1:4" x14ac:dyDescent="0.25">
      <c r="A21" s="13" t="s">
        <v>138</v>
      </c>
      <c r="B21" s="14" t="s">
        <v>139</v>
      </c>
      <c r="C21" s="15">
        <v>6.9</v>
      </c>
      <c r="D21" s="16">
        <v>0.5</v>
      </c>
    </row>
    <row r="22" spans="1:4" x14ac:dyDescent="0.25">
      <c r="A22" s="13" t="s">
        <v>140</v>
      </c>
      <c r="B22" s="14" t="s">
        <v>141</v>
      </c>
      <c r="C22" s="15">
        <v>17.04</v>
      </c>
      <c r="D22" s="16">
        <v>1.06327324804117</v>
      </c>
    </row>
    <row r="23" spans="1:4" x14ac:dyDescent="0.25">
      <c r="A23" s="13" t="s">
        <v>140</v>
      </c>
      <c r="B23" s="14" t="s">
        <v>142</v>
      </c>
      <c r="C23" s="15">
        <v>1.5525</v>
      </c>
      <c r="D23" s="16">
        <v>3.9660013447635999E-2</v>
      </c>
    </row>
    <row r="24" spans="1:4" x14ac:dyDescent="0.25">
      <c r="A24" s="13" t="s">
        <v>143</v>
      </c>
      <c r="B24" s="14" t="s">
        <v>144</v>
      </c>
      <c r="C24" s="15">
        <v>11.68</v>
      </c>
      <c r="D24" s="16">
        <v>0.789303490426851</v>
      </c>
    </row>
    <row r="25" spans="1:4" x14ac:dyDescent="0.25">
      <c r="A25" s="13" t="s">
        <v>143</v>
      </c>
      <c r="B25" s="14" t="s">
        <v>145</v>
      </c>
      <c r="C25" s="15">
        <v>3.3374999999999999</v>
      </c>
      <c r="D25" s="16">
        <v>0.147782215889915</v>
      </c>
    </row>
    <row r="26" spans="1:4" x14ac:dyDescent="0.25">
      <c r="A26" s="13" t="s">
        <v>146</v>
      </c>
      <c r="B26" s="14" t="s">
        <v>147</v>
      </c>
      <c r="C26" s="15">
        <v>10.824999999999999</v>
      </c>
      <c r="D26" s="16">
        <v>1.1412383624817299</v>
      </c>
    </row>
    <row r="27" spans="1:4" x14ac:dyDescent="0.25">
      <c r="A27" s="13" t="s">
        <v>148</v>
      </c>
      <c r="B27" s="14" t="s">
        <v>149</v>
      </c>
      <c r="C27" s="15">
        <v>2.625</v>
      </c>
      <c r="D27" s="16">
        <v>0.37234616510267199</v>
      </c>
    </row>
    <row r="28" spans="1:4" x14ac:dyDescent="0.25">
      <c r="A28" s="13" t="s">
        <v>150</v>
      </c>
      <c r="B28" s="14" t="s">
        <v>151</v>
      </c>
      <c r="C28" s="15">
        <v>6.3425000000000002</v>
      </c>
      <c r="D28" s="16">
        <v>0.64111068987084396</v>
      </c>
    </row>
    <row r="29" spans="1:4" x14ac:dyDescent="0.25">
      <c r="A29" s="13" t="s">
        <v>152</v>
      </c>
      <c r="B29" s="14" t="s">
        <v>153</v>
      </c>
      <c r="C29" s="15">
        <v>13.984999999999999</v>
      </c>
      <c r="D29" s="16">
        <v>0.64289060759458405</v>
      </c>
    </row>
    <row r="30" spans="1:4" x14ac:dyDescent="0.25">
      <c r="A30" s="13" t="s">
        <v>154</v>
      </c>
      <c r="B30" s="14" t="s">
        <v>155</v>
      </c>
      <c r="C30" s="15">
        <v>21.072500000000002</v>
      </c>
      <c r="D30" s="16">
        <v>0.96912653972533402</v>
      </c>
    </row>
    <row r="31" spans="1:4" x14ac:dyDescent="0.25">
      <c r="A31" s="5" t="s">
        <v>156</v>
      </c>
      <c r="B31" s="11"/>
      <c r="C31" s="6"/>
      <c r="D31" s="12"/>
    </row>
    <row r="32" spans="1:4" x14ac:dyDescent="0.25">
      <c r="A32" s="7">
        <v>1</v>
      </c>
      <c r="B32" s="8" t="s">
        <v>157</v>
      </c>
      <c r="C32" s="9">
        <v>17.9375</v>
      </c>
      <c r="D32" s="10">
        <v>0.70621496963271302</v>
      </c>
    </row>
    <row r="33" spans="1:4" x14ac:dyDescent="0.25">
      <c r="A33" s="7">
        <v>2</v>
      </c>
      <c r="B33" s="8" t="s">
        <v>158</v>
      </c>
      <c r="C33" s="9">
        <v>14.4825</v>
      </c>
      <c r="D33" s="10">
        <v>0.44837437854245599</v>
      </c>
    </row>
    <row r="34" spans="1:4" x14ac:dyDescent="0.25">
      <c r="A34" s="7">
        <v>3</v>
      </c>
      <c r="B34" s="8" t="s">
        <v>159</v>
      </c>
      <c r="C34" s="9">
        <v>13.7775</v>
      </c>
      <c r="D34" s="10">
        <v>2.9041274507156198</v>
      </c>
    </row>
    <row r="35" spans="1:4" x14ac:dyDescent="0.25">
      <c r="A35" s="7">
        <v>4</v>
      </c>
      <c r="B35" s="8" t="s">
        <v>160</v>
      </c>
      <c r="C35" s="9">
        <v>6.4249999999999998</v>
      </c>
      <c r="D35" s="10">
        <v>0.24387496796514399</v>
      </c>
    </row>
    <row r="36" spans="1:4" x14ac:dyDescent="0.25">
      <c r="A36" s="7">
        <v>5</v>
      </c>
      <c r="B36" s="8" t="s">
        <v>161</v>
      </c>
      <c r="C36" s="9">
        <v>5.87</v>
      </c>
      <c r="D36" s="10">
        <v>0.49117206760971099</v>
      </c>
    </row>
    <row r="37" spans="1:4" x14ac:dyDescent="0.25">
      <c r="A37" s="7">
        <v>6</v>
      </c>
      <c r="B37" s="8" t="s">
        <v>162</v>
      </c>
      <c r="C37" s="9">
        <v>4.0724999999999998</v>
      </c>
      <c r="D37" s="10">
        <v>0.70531759985602804</v>
      </c>
    </row>
    <row r="38" spans="1:4" x14ac:dyDescent="0.25">
      <c r="A38" s="7">
        <v>7</v>
      </c>
      <c r="B38" s="8" t="s">
        <v>163</v>
      </c>
      <c r="C38" s="9">
        <v>1.8325</v>
      </c>
      <c r="D38" s="10">
        <v>0.36442591839769001</v>
      </c>
    </row>
    <row r="39" spans="1:4" x14ac:dyDescent="0.25">
      <c r="A39" s="7">
        <v>8</v>
      </c>
      <c r="B39" s="8" t="s">
        <v>164</v>
      </c>
      <c r="C39" s="9">
        <v>0.63</v>
      </c>
      <c r="D39" s="10">
        <v>0.13970206393130599</v>
      </c>
    </row>
    <row r="40" spans="1:4" x14ac:dyDescent="0.25">
      <c r="A40" s="7">
        <v>9</v>
      </c>
      <c r="B40" s="8" t="s">
        <v>165</v>
      </c>
      <c r="C40" s="9"/>
      <c r="D40" s="10"/>
    </row>
    <row r="41" spans="1:4" x14ac:dyDescent="0.25">
      <c r="A41" s="5" t="s">
        <v>166</v>
      </c>
      <c r="B41" s="11"/>
      <c r="C41" s="6"/>
      <c r="D41" s="12"/>
    </row>
    <row r="42" spans="1:4" x14ac:dyDescent="0.25">
      <c r="A42" s="13" t="s">
        <v>167</v>
      </c>
      <c r="B42" s="14" t="s">
        <v>168</v>
      </c>
      <c r="C42" s="15">
        <v>2.9325000000000001</v>
      </c>
      <c r="D42" s="16">
        <v>0.31467906931771999</v>
      </c>
    </row>
    <row r="43" spans="1:4" x14ac:dyDescent="0.25">
      <c r="A43" s="13" t="s">
        <v>169</v>
      </c>
      <c r="B43" s="14" t="s">
        <v>170</v>
      </c>
      <c r="C43" s="15">
        <v>4.92</v>
      </c>
      <c r="D43" s="16">
        <v>0.41038599716202201</v>
      </c>
    </row>
    <row r="44" spans="1:4" x14ac:dyDescent="0.25">
      <c r="A44" s="5" t="s">
        <v>171</v>
      </c>
      <c r="B44" s="11"/>
      <c r="C44" s="6"/>
      <c r="D44" s="12"/>
    </row>
    <row r="45" spans="1:4" x14ac:dyDescent="0.25">
      <c r="A45" s="13">
        <v>1</v>
      </c>
      <c r="B45" s="14" t="s">
        <v>172</v>
      </c>
      <c r="C45" s="15">
        <v>20.327500000000001</v>
      </c>
      <c r="D45" s="16">
        <v>0.85915050097950496</v>
      </c>
    </row>
    <row r="46" spans="1:4" x14ac:dyDescent="0.25">
      <c r="A46" s="13">
        <v>2</v>
      </c>
      <c r="B46" s="14" t="s">
        <v>173</v>
      </c>
      <c r="C46" s="15">
        <v>8.6575000000000006</v>
      </c>
      <c r="D46" s="16">
        <v>1.11403452220596</v>
      </c>
    </row>
    <row r="47" spans="1:4" x14ac:dyDescent="0.25">
      <c r="A47" s="13">
        <v>3</v>
      </c>
      <c r="B47" s="14" t="s">
        <v>174</v>
      </c>
      <c r="C47" s="15">
        <v>3.6675</v>
      </c>
      <c r="D47" s="16">
        <v>0.12944593465999599</v>
      </c>
    </row>
    <row r="48" spans="1:4" x14ac:dyDescent="0.25">
      <c r="A48" s="13">
        <v>4</v>
      </c>
      <c r="B48" s="14" t="s">
        <v>175</v>
      </c>
      <c r="C48" s="15">
        <v>2.4125000000000001</v>
      </c>
      <c r="D48" s="16">
        <v>0.32486856316568002</v>
      </c>
    </row>
    <row r="49" spans="1:4" x14ac:dyDescent="0.25">
      <c r="A49" s="13">
        <v>5</v>
      </c>
      <c r="B49" s="14" t="s">
        <v>176</v>
      </c>
      <c r="C49" s="15">
        <v>1.7625</v>
      </c>
      <c r="D49" s="16">
        <v>0.21053008494432901</v>
      </c>
    </row>
    <row r="50" spans="1:4" x14ac:dyDescent="0.25">
      <c r="A50" s="13">
        <v>6</v>
      </c>
      <c r="B50" s="14" t="s">
        <v>177</v>
      </c>
      <c r="C50" s="15">
        <v>1.1850000000000001</v>
      </c>
      <c r="D50" s="16">
        <v>0.14127396551853899</v>
      </c>
    </row>
    <row r="51" spans="1:4" x14ac:dyDescent="0.25">
      <c r="A51" s="13">
        <v>7</v>
      </c>
      <c r="B51" s="14" t="s">
        <v>178</v>
      </c>
      <c r="C51" s="15">
        <v>0.97250000000000003</v>
      </c>
      <c r="D51" s="16">
        <v>0.194481147329675</v>
      </c>
    </row>
    <row r="52" spans="1:4" x14ac:dyDescent="0.25">
      <c r="A52" s="5" t="s">
        <v>179</v>
      </c>
      <c r="B52" s="11"/>
      <c r="C52" s="6"/>
      <c r="D52" s="12"/>
    </row>
    <row r="53" spans="1:4" x14ac:dyDescent="0.25">
      <c r="A53" s="13" t="s">
        <v>180</v>
      </c>
      <c r="B53" s="14" t="s">
        <v>181</v>
      </c>
      <c r="C53" s="15">
        <v>3.5</v>
      </c>
      <c r="D53" s="16">
        <v>0.26353367906209002</v>
      </c>
    </row>
    <row r="54" spans="1:4" x14ac:dyDescent="0.25">
      <c r="A54" s="13" t="s">
        <v>182</v>
      </c>
      <c r="B54" s="14" t="s">
        <v>183</v>
      </c>
      <c r="C54" s="15">
        <v>5.86</v>
      </c>
      <c r="D54" s="16">
        <v>0.272396769437525</v>
      </c>
    </row>
    <row r="55" spans="1:4" x14ac:dyDescent="0.25">
      <c r="A55" s="13" t="s">
        <v>182</v>
      </c>
      <c r="B55" s="14" t="s">
        <v>184</v>
      </c>
      <c r="C55" s="15">
        <v>25.21</v>
      </c>
      <c r="D55" s="16">
        <v>0.51725235620536303</v>
      </c>
    </row>
    <row r="56" spans="1:4" x14ac:dyDescent="0.25">
      <c r="A56" s="13" t="s">
        <v>185</v>
      </c>
      <c r="B56" s="14" t="s">
        <v>186</v>
      </c>
      <c r="C56" s="15">
        <v>7.1825000000000001</v>
      </c>
      <c r="D56" s="16">
        <v>1.2676183376710799</v>
      </c>
    </row>
    <row r="57" spans="1:4" x14ac:dyDescent="0.25">
      <c r="A57" s="13" t="s">
        <v>187</v>
      </c>
      <c r="B57" s="14" t="s">
        <v>188</v>
      </c>
      <c r="C57" s="15">
        <v>21.23</v>
      </c>
      <c r="D57" s="16">
        <v>1.2365745697962101</v>
      </c>
    </row>
    <row r="58" spans="1:4" x14ac:dyDescent="0.25">
      <c r="A58" s="13" t="s">
        <v>187</v>
      </c>
      <c r="B58" s="14" t="s">
        <v>189</v>
      </c>
      <c r="C58" s="15">
        <v>6.2350000000000003</v>
      </c>
      <c r="D58" s="16">
        <v>0.56495575047962698</v>
      </c>
    </row>
    <row r="59" spans="1:4" x14ac:dyDescent="0.25">
      <c r="A59" s="13" t="s">
        <v>187</v>
      </c>
      <c r="B59" s="14" t="s">
        <v>190</v>
      </c>
      <c r="C59" s="15">
        <v>24.27</v>
      </c>
      <c r="D59" s="16">
        <v>2.8818136650380399</v>
      </c>
    </row>
    <row r="60" spans="1:4" x14ac:dyDescent="0.25">
      <c r="A60" s="13" t="s">
        <v>191</v>
      </c>
      <c r="B60" s="14" t="s">
        <v>192</v>
      </c>
      <c r="C60" s="15">
        <v>6.6624999999999996</v>
      </c>
      <c r="D60" s="16">
        <v>0.36804381532638197</v>
      </c>
    </row>
    <row r="61" spans="1:4" x14ac:dyDescent="0.25">
      <c r="A61" s="13" t="s">
        <v>193</v>
      </c>
      <c r="B61" s="14" t="s">
        <v>194</v>
      </c>
      <c r="C61" s="15">
        <v>17.07</v>
      </c>
      <c r="D61" s="16">
        <v>0.58021547721514599</v>
      </c>
    </row>
    <row r="62" spans="1:4" x14ac:dyDescent="0.25">
      <c r="A62" s="13" t="s">
        <v>195</v>
      </c>
      <c r="B62" s="14" t="s">
        <v>196</v>
      </c>
      <c r="C62" s="15">
        <v>5.2074999999999996</v>
      </c>
      <c r="D62" s="16">
        <v>0.21222531265929001</v>
      </c>
    </row>
    <row r="63" spans="1:4" x14ac:dyDescent="0.25">
      <c r="A63" s="13" t="s">
        <v>195</v>
      </c>
      <c r="B63" s="14" t="s">
        <v>197</v>
      </c>
      <c r="C63" s="15">
        <v>18.482500000000002</v>
      </c>
      <c r="D63" s="16">
        <v>0.43886928577880702</v>
      </c>
    </row>
    <row r="64" spans="1:4" x14ac:dyDescent="0.25">
      <c r="A64" s="13" t="s">
        <v>195</v>
      </c>
      <c r="B64" s="14" t="s">
        <v>198</v>
      </c>
      <c r="C64" s="15">
        <v>12.477499999999999</v>
      </c>
      <c r="D64" s="16">
        <v>0.266688801164703</v>
      </c>
    </row>
    <row r="65" spans="1:4" x14ac:dyDescent="0.25">
      <c r="A65" s="13" t="s">
        <v>195</v>
      </c>
      <c r="B65" s="14" t="s">
        <v>199</v>
      </c>
      <c r="C65" s="15">
        <v>16.170000000000002</v>
      </c>
      <c r="D65" s="16">
        <v>0.436443963566153</v>
      </c>
    </row>
    <row r="66" spans="1:4" x14ac:dyDescent="0.25">
      <c r="A66" s="13" t="s">
        <v>195</v>
      </c>
      <c r="B66" s="14" t="s">
        <v>200</v>
      </c>
      <c r="C66" s="15">
        <v>29.135000000000002</v>
      </c>
      <c r="D66" s="16">
        <v>2.4304269172308</v>
      </c>
    </row>
    <row r="67" spans="1:4" x14ac:dyDescent="0.25">
      <c r="A67" s="13" t="s">
        <v>195</v>
      </c>
      <c r="B67" s="14" t="s">
        <v>201</v>
      </c>
      <c r="C67" s="15">
        <v>12.845000000000001</v>
      </c>
      <c r="D67" s="16">
        <v>0.75332042761806495</v>
      </c>
    </row>
    <row r="68" spans="1:4" x14ac:dyDescent="0.25">
      <c r="A68" s="13" t="s">
        <v>202</v>
      </c>
      <c r="B68" s="14" t="s">
        <v>203</v>
      </c>
      <c r="C68" s="15">
        <v>141.69749999999999</v>
      </c>
      <c r="D68" s="16">
        <v>1.20650580189239</v>
      </c>
    </row>
    <row r="69" spans="1:4" x14ac:dyDescent="0.25">
      <c r="A69" s="13" t="s">
        <v>204</v>
      </c>
      <c r="B69" s="14" t="s">
        <v>205</v>
      </c>
      <c r="C69" s="15">
        <v>70.33</v>
      </c>
      <c r="D69" s="16">
        <v>1.6713218321635901</v>
      </c>
    </row>
    <row r="70" spans="1:4" x14ac:dyDescent="0.25">
      <c r="A70" s="13" t="s">
        <v>206</v>
      </c>
      <c r="B70" s="14" t="s">
        <v>207</v>
      </c>
      <c r="C70" s="15">
        <v>7.8449999999999998</v>
      </c>
      <c r="D70" s="16">
        <v>0.37666297933298398</v>
      </c>
    </row>
    <row r="71" spans="1:4" x14ac:dyDescent="0.25">
      <c r="A71" s="13" t="s">
        <v>208</v>
      </c>
      <c r="B71" s="14" t="s">
        <v>209</v>
      </c>
      <c r="C71" s="15">
        <v>14.09</v>
      </c>
      <c r="D71" s="16">
        <v>0.76884111926110299</v>
      </c>
    </row>
    <row r="72" spans="1:4" x14ac:dyDescent="0.25">
      <c r="A72" s="13" t="s">
        <v>210</v>
      </c>
      <c r="B72" s="13" t="s">
        <v>211</v>
      </c>
      <c r="C72" s="16"/>
      <c r="D72" s="16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5"/>
  <sheetViews>
    <sheetView workbookViewId="0">
      <selection sqref="A1:D1048576"/>
    </sheetView>
  </sheetViews>
  <sheetFormatPr defaultRowHeight="15" x14ac:dyDescent="0.25"/>
  <cols>
    <col min="1" max="1" width="55.85546875" style="25" customWidth="1"/>
    <col min="2" max="2" width="17" style="25" customWidth="1"/>
    <col min="3" max="3" width="8" style="26" bestFit="1" customWidth="1"/>
    <col min="4" max="4" width="7" style="26" bestFit="1" customWidth="1"/>
  </cols>
  <sheetData>
    <row r="1" spans="1:4" x14ac:dyDescent="0.25">
      <c r="A1" s="18" t="s">
        <v>212</v>
      </c>
      <c r="B1" s="18" t="s">
        <v>0</v>
      </c>
      <c r="C1" s="19" t="s">
        <v>213</v>
      </c>
      <c r="D1" s="19" t="s">
        <v>214</v>
      </c>
    </row>
    <row r="2" spans="1:4" x14ac:dyDescent="0.25">
      <c r="A2" s="20" t="s">
        <v>215</v>
      </c>
      <c r="B2" s="20"/>
      <c r="C2" s="21"/>
      <c r="D2" s="21"/>
    </row>
    <row r="3" spans="1:4" x14ac:dyDescent="0.25">
      <c r="A3" s="22" t="s">
        <v>216</v>
      </c>
      <c r="B3" s="22" t="s">
        <v>217</v>
      </c>
      <c r="C3" s="23">
        <v>6.34</v>
      </c>
      <c r="D3" s="23">
        <v>0.33</v>
      </c>
    </row>
    <row r="4" spans="1:4" x14ac:dyDescent="0.25">
      <c r="A4" s="22"/>
      <c r="B4" s="22" t="s">
        <v>218</v>
      </c>
      <c r="C4" s="23">
        <v>5.56</v>
      </c>
      <c r="D4" s="23">
        <v>1.18</v>
      </c>
    </row>
    <row r="5" spans="1:4" x14ac:dyDescent="0.25">
      <c r="A5" s="22"/>
      <c r="B5" s="22" t="s">
        <v>219</v>
      </c>
      <c r="C5" s="23">
        <v>2.16</v>
      </c>
      <c r="D5" s="23">
        <v>0.92</v>
      </c>
    </row>
    <row r="6" spans="1:4" x14ac:dyDescent="0.25">
      <c r="A6" s="20" t="s">
        <v>220</v>
      </c>
      <c r="B6" s="20"/>
      <c r="C6" s="24"/>
      <c r="D6" s="24"/>
    </row>
    <row r="7" spans="1:4" x14ac:dyDescent="0.25">
      <c r="A7" s="22" t="s">
        <v>221</v>
      </c>
      <c r="B7" s="22" t="s">
        <v>222</v>
      </c>
      <c r="C7" s="23">
        <v>73.31</v>
      </c>
      <c r="D7" s="23">
        <v>2.6</v>
      </c>
    </row>
    <row r="8" spans="1:4" x14ac:dyDescent="0.25">
      <c r="A8" s="22" t="s">
        <v>223</v>
      </c>
      <c r="B8" s="22" t="s">
        <v>224</v>
      </c>
      <c r="C8" s="23">
        <v>21.57</v>
      </c>
      <c r="D8" s="23">
        <v>1.01</v>
      </c>
    </row>
    <row r="9" spans="1:4" x14ac:dyDescent="0.25">
      <c r="A9" s="22"/>
      <c r="B9" s="22" t="s">
        <v>225</v>
      </c>
      <c r="C9" s="23">
        <v>113.43</v>
      </c>
      <c r="D9" s="23">
        <v>4.59</v>
      </c>
    </row>
    <row r="10" spans="1:4" x14ac:dyDescent="0.25">
      <c r="A10" s="20" t="s">
        <v>226</v>
      </c>
      <c r="B10" s="20"/>
      <c r="C10" s="24"/>
      <c r="D10" s="24"/>
    </row>
    <row r="11" spans="1:4" x14ac:dyDescent="0.25">
      <c r="A11" s="22" t="s">
        <v>227</v>
      </c>
      <c r="B11" s="22" t="s">
        <v>228</v>
      </c>
      <c r="C11" s="23">
        <v>21.05</v>
      </c>
      <c r="D11" s="23">
        <v>1.52</v>
      </c>
    </row>
    <row r="12" spans="1:4" x14ac:dyDescent="0.25">
      <c r="A12" s="22"/>
      <c r="B12" s="22" t="s">
        <v>229</v>
      </c>
      <c r="C12" s="23">
        <v>15.13</v>
      </c>
      <c r="D12" s="23">
        <v>0.96</v>
      </c>
    </row>
    <row r="13" spans="1:4" x14ac:dyDescent="0.25">
      <c r="A13" s="20" t="s">
        <v>230</v>
      </c>
      <c r="B13" s="20"/>
      <c r="C13" s="24"/>
      <c r="D13" s="24"/>
    </row>
    <row r="14" spans="1:4" x14ac:dyDescent="0.25">
      <c r="A14" s="22" t="s">
        <v>231</v>
      </c>
      <c r="B14" s="22" t="s">
        <v>232</v>
      </c>
      <c r="C14" s="23">
        <v>110.78</v>
      </c>
      <c r="D14" s="23">
        <v>14.19</v>
      </c>
    </row>
    <row r="15" spans="1:4" x14ac:dyDescent="0.25">
      <c r="A15" s="20" t="s">
        <v>233</v>
      </c>
      <c r="B15" s="20"/>
      <c r="C15" s="24"/>
      <c r="D15" s="24"/>
    </row>
    <row r="16" spans="1:4" x14ac:dyDescent="0.25">
      <c r="A16" s="22" t="s">
        <v>234</v>
      </c>
      <c r="B16" s="22" t="s">
        <v>235</v>
      </c>
      <c r="C16" s="23"/>
      <c r="D16" s="23"/>
    </row>
    <row r="17" spans="1:4" x14ac:dyDescent="0.25">
      <c r="A17" s="22" t="s">
        <v>236</v>
      </c>
      <c r="B17" s="22" t="s">
        <v>237</v>
      </c>
      <c r="C17" s="23">
        <v>55.16</v>
      </c>
      <c r="D17" s="23">
        <v>23.34</v>
      </c>
    </row>
    <row r="18" spans="1:4" x14ac:dyDescent="0.25">
      <c r="A18" s="22" t="s">
        <v>238</v>
      </c>
      <c r="B18" s="22" t="s">
        <v>239</v>
      </c>
      <c r="C18" s="23">
        <v>106.21</v>
      </c>
      <c r="D18" s="23">
        <v>5.87</v>
      </c>
    </row>
    <row r="19" spans="1:4" x14ac:dyDescent="0.25">
      <c r="A19" s="22"/>
      <c r="B19" s="22" t="s">
        <v>240</v>
      </c>
      <c r="C19" s="23">
        <v>71.06</v>
      </c>
      <c r="D19" s="23">
        <v>13.92</v>
      </c>
    </row>
    <row r="20" spans="1:4" x14ac:dyDescent="0.25">
      <c r="A20" s="22"/>
      <c r="B20" s="22" t="s">
        <v>241</v>
      </c>
      <c r="C20" s="23">
        <v>214.18</v>
      </c>
      <c r="D20" s="23">
        <v>140.41999999999999</v>
      </c>
    </row>
    <row r="21" spans="1:4" x14ac:dyDescent="0.25">
      <c r="A21" s="22"/>
      <c r="B21" s="22" t="s">
        <v>242</v>
      </c>
      <c r="C21" s="23">
        <v>7.26</v>
      </c>
      <c r="D21" s="23">
        <v>1.85</v>
      </c>
    </row>
    <row r="22" spans="1:4" x14ac:dyDescent="0.25">
      <c r="A22" s="22"/>
      <c r="B22" s="22" t="s">
        <v>243</v>
      </c>
      <c r="C22" s="23">
        <v>25.8</v>
      </c>
      <c r="D22" s="23">
        <v>1.44</v>
      </c>
    </row>
    <row r="23" spans="1:4" x14ac:dyDescent="0.25">
      <c r="A23" s="22"/>
      <c r="B23" s="22" t="s">
        <v>244</v>
      </c>
      <c r="C23" s="23">
        <v>24.79</v>
      </c>
      <c r="D23" s="23">
        <v>4.45</v>
      </c>
    </row>
    <row r="24" spans="1:4" x14ac:dyDescent="0.25">
      <c r="A24" s="22"/>
      <c r="B24" s="22" t="s">
        <v>245</v>
      </c>
      <c r="C24" s="23">
        <v>69.349999999999994</v>
      </c>
      <c r="D24" s="23">
        <v>10.24</v>
      </c>
    </row>
    <row r="25" spans="1:4" x14ac:dyDescent="0.25">
      <c r="A25" s="22"/>
      <c r="B25" s="22" t="s">
        <v>246</v>
      </c>
      <c r="C25" s="23">
        <v>14.87</v>
      </c>
      <c r="D25" s="23">
        <v>17.809999999999999</v>
      </c>
    </row>
    <row r="26" spans="1:4" x14ac:dyDescent="0.25">
      <c r="A26" s="22" t="s">
        <v>247</v>
      </c>
      <c r="B26" s="22" t="s">
        <v>235</v>
      </c>
      <c r="C26" s="23"/>
      <c r="D26" s="23"/>
    </row>
    <row r="27" spans="1:4" x14ac:dyDescent="0.25">
      <c r="A27" s="20" t="s">
        <v>248</v>
      </c>
      <c r="B27" s="20"/>
      <c r="C27" s="24"/>
      <c r="D27" s="24"/>
    </row>
    <row r="28" spans="1:4" x14ac:dyDescent="0.25">
      <c r="A28" s="22" t="s">
        <v>249</v>
      </c>
      <c r="B28" s="22" t="s">
        <v>235</v>
      </c>
      <c r="C28" s="23"/>
      <c r="D28" s="23"/>
    </row>
    <row r="29" spans="1:4" x14ac:dyDescent="0.25">
      <c r="A29" s="22" t="s">
        <v>250</v>
      </c>
      <c r="B29" s="22" t="s">
        <v>251</v>
      </c>
      <c r="C29" s="23">
        <v>111.12</v>
      </c>
      <c r="D29" s="23">
        <v>31.6</v>
      </c>
    </row>
    <row r="30" spans="1:4" x14ac:dyDescent="0.25">
      <c r="A30" s="20" t="s">
        <v>252</v>
      </c>
      <c r="B30" s="20"/>
      <c r="C30" s="24"/>
      <c r="D30" s="24"/>
    </row>
    <row r="31" spans="1:4" x14ac:dyDescent="0.25">
      <c r="A31" s="22" t="s">
        <v>253</v>
      </c>
      <c r="B31" s="22" t="s">
        <v>235</v>
      </c>
      <c r="C31" s="23"/>
      <c r="D31" s="23"/>
    </row>
    <row r="32" spans="1:4" x14ac:dyDescent="0.25">
      <c r="A32" s="22" t="s">
        <v>254</v>
      </c>
      <c r="B32" s="22" t="s">
        <v>255</v>
      </c>
      <c r="C32" s="23">
        <v>1788.62</v>
      </c>
      <c r="D32" s="23">
        <v>152.13</v>
      </c>
    </row>
    <row r="33" spans="1:4" x14ac:dyDescent="0.25">
      <c r="A33" s="22" t="s">
        <v>256</v>
      </c>
      <c r="B33" s="22" t="s">
        <v>257</v>
      </c>
      <c r="C33" s="23">
        <v>151.43</v>
      </c>
      <c r="D33" s="23">
        <v>10.07</v>
      </c>
    </row>
    <row r="34" spans="1:4" x14ac:dyDescent="0.25">
      <c r="A34" s="22"/>
      <c r="B34" s="22" t="s">
        <v>258</v>
      </c>
      <c r="C34" s="23">
        <v>25.63</v>
      </c>
      <c r="D34" s="23">
        <v>3.7</v>
      </c>
    </row>
    <row r="35" spans="1:4" x14ac:dyDescent="0.25">
      <c r="A35" s="22"/>
      <c r="B35" s="22" t="s">
        <v>259</v>
      </c>
      <c r="C35" s="23">
        <v>49.3</v>
      </c>
      <c r="D35" s="23">
        <v>10.71</v>
      </c>
    </row>
    <row r="36" spans="1:4" x14ac:dyDescent="0.25">
      <c r="A36" s="22"/>
      <c r="B36" s="22" t="s">
        <v>260</v>
      </c>
      <c r="C36" s="23">
        <v>34.11</v>
      </c>
      <c r="D36" s="23">
        <v>4.0999999999999996</v>
      </c>
    </row>
    <row r="37" spans="1:4" x14ac:dyDescent="0.25">
      <c r="A37" s="22"/>
      <c r="B37" s="22" t="s">
        <v>261</v>
      </c>
      <c r="C37" s="23"/>
      <c r="D37" s="23"/>
    </row>
    <row r="38" spans="1:4" x14ac:dyDescent="0.25">
      <c r="A38" s="22"/>
      <c r="B38" s="22" t="s">
        <v>262</v>
      </c>
      <c r="C38" s="23"/>
      <c r="D38" s="23"/>
    </row>
    <row r="39" spans="1:4" x14ac:dyDescent="0.25">
      <c r="A39" s="20" t="s">
        <v>263</v>
      </c>
      <c r="B39" s="20"/>
      <c r="C39" s="24"/>
      <c r="D39" s="24"/>
    </row>
    <row r="40" spans="1:4" x14ac:dyDescent="0.25">
      <c r="A40" s="22" t="s">
        <v>264</v>
      </c>
      <c r="B40" s="22" t="s">
        <v>265</v>
      </c>
      <c r="C40" s="23">
        <v>0.6</v>
      </c>
      <c r="D40" s="23">
        <v>0.28000000000000003</v>
      </c>
    </row>
    <row r="41" spans="1:4" x14ac:dyDescent="0.25">
      <c r="A41" s="20" t="s">
        <v>266</v>
      </c>
      <c r="B41" s="20"/>
      <c r="C41" s="24"/>
      <c r="D41" s="24"/>
    </row>
    <row r="42" spans="1:4" x14ac:dyDescent="0.25">
      <c r="A42" s="22" t="s">
        <v>267</v>
      </c>
      <c r="B42" s="22" t="s">
        <v>235</v>
      </c>
      <c r="C42" s="23"/>
      <c r="D42" s="23"/>
    </row>
    <row r="43" spans="1:4" x14ac:dyDescent="0.25">
      <c r="A43" s="20" t="s">
        <v>268</v>
      </c>
      <c r="B43" s="20"/>
      <c r="C43" s="24"/>
      <c r="D43" s="24"/>
    </row>
    <row r="44" spans="1:4" x14ac:dyDescent="0.25">
      <c r="A44" s="22" t="s">
        <v>269</v>
      </c>
      <c r="B44" s="22" t="s">
        <v>235</v>
      </c>
      <c r="C44" s="23"/>
      <c r="D44" s="23"/>
    </row>
    <row r="45" spans="1:4" x14ac:dyDescent="0.25">
      <c r="A45" s="22" t="s">
        <v>270</v>
      </c>
      <c r="B45" s="22" t="s">
        <v>235</v>
      </c>
      <c r="C45" s="23"/>
      <c r="D45" s="23"/>
    </row>
    <row r="46" spans="1:4" x14ac:dyDescent="0.25">
      <c r="A46" s="20" t="s">
        <v>271</v>
      </c>
      <c r="B46" s="20"/>
      <c r="C46" s="24"/>
      <c r="D46" s="24"/>
    </row>
    <row r="47" spans="1:4" x14ac:dyDescent="0.25">
      <c r="A47" s="22" t="s">
        <v>272</v>
      </c>
      <c r="B47" s="22" t="s">
        <v>273</v>
      </c>
      <c r="C47" s="23">
        <v>4.71</v>
      </c>
      <c r="D47" s="23">
        <v>0.51</v>
      </c>
    </row>
    <row r="48" spans="1:4" x14ac:dyDescent="0.25">
      <c r="A48" s="22" t="s">
        <v>274</v>
      </c>
      <c r="B48" s="22" t="s">
        <v>275</v>
      </c>
      <c r="C48" s="23">
        <v>3.12</v>
      </c>
      <c r="D48" s="23">
        <v>0.7</v>
      </c>
    </row>
    <row r="49" spans="1:4" x14ac:dyDescent="0.25">
      <c r="A49" s="20" t="s">
        <v>276</v>
      </c>
      <c r="B49" s="20"/>
      <c r="C49" s="24"/>
      <c r="D49" s="24"/>
    </row>
    <row r="50" spans="1:4" x14ac:dyDescent="0.25">
      <c r="A50" s="22" t="s">
        <v>277</v>
      </c>
      <c r="B50" s="22" t="s">
        <v>235</v>
      </c>
      <c r="C50" s="23"/>
      <c r="D50" s="23"/>
    </row>
    <row r="51" spans="1:4" x14ac:dyDescent="0.25">
      <c r="A51" s="20" t="s">
        <v>278</v>
      </c>
      <c r="B51" s="20"/>
      <c r="C51" s="24"/>
      <c r="D51" s="24"/>
    </row>
    <row r="52" spans="1:4" x14ac:dyDescent="0.25">
      <c r="A52" s="22" t="s">
        <v>279</v>
      </c>
      <c r="B52" s="22" t="s">
        <v>280</v>
      </c>
      <c r="C52" s="23">
        <v>14.43</v>
      </c>
      <c r="D52" s="23">
        <v>5.32</v>
      </c>
    </row>
    <row r="53" spans="1:4" x14ac:dyDescent="0.25">
      <c r="A53" s="22"/>
      <c r="B53" s="22" t="s">
        <v>281</v>
      </c>
      <c r="C53" s="23">
        <v>63.72</v>
      </c>
      <c r="D53" s="23">
        <v>7.93</v>
      </c>
    </row>
    <row r="54" spans="1:4" x14ac:dyDescent="0.25">
      <c r="A54" s="20" t="s">
        <v>282</v>
      </c>
      <c r="B54" s="20"/>
      <c r="C54" s="24"/>
      <c r="D54" s="24"/>
    </row>
    <row r="55" spans="1:4" x14ac:dyDescent="0.25">
      <c r="A55" s="22" t="s">
        <v>283</v>
      </c>
      <c r="B55" s="22" t="s">
        <v>284</v>
      </c>
      <c r="C55" s="23"/>
      <c r="D55" s="23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workbookViewId="0">
      <selection activeCell="F19" sqref="F19"/>
    </sheetView>
  </sheetViews>
  <sheetFormatPr defaultRowHeight="15" x14ac:dyDescent="0.25"/>
  <cols>
    <col min="1" max="1" width="55.42578125" style="25" bestFit="1" customWidth="1"/>
    <col min="2" max="2" width="15" style="25" bestFit="1" customWidth="1"/>
    <col min="3" max="3" width="7" style="25" bestFit="1" customWidth="1"/>
    <col min="4" max="4" width="6" style="25" bestFit="1" customWidth="1"/>
  </cols>
  <sheetData>
    <row r="1" spans="1:4" x14ac:dyDescent="0.25">
      <c r="A1" s="18" t="s">
        <v>285</v>
      </c>
      <c r="B1" s="18" t="s">
        <v>286</v>
      </c>
      <c r="C1" s="18" t="s">
        <v>213</v>
      </c>
      <c r="D1" s="18" t="s">
        <v>214</v>
      </c>
    </row>
    <row r="2" spans="1:4" x14ac:dyDescent="0.25">
      <c r="A2" s="20" t="s">
        <v>287</v>
      </c>
      <c r="B2" s="20"/>
      <c r="C2" s="20"/>
      <c r="D2" s="20"/>
    </row>
    <row r="3" spans="1:4" x14ac:dyDescent="0.25">
      <c r="A3" s="22" t="s">
        <v>288</v>
      </c>
      <c r="B3" s="22" t="s">
        <v>289</v>
      </c>
      <c r="C3" s="27">
        <v>157.22999999999999</v>
      </c>
      <c r="D3" s="27">
        <v>19.149999999999999</v>
      </c>
    </row>
    <row r="4" spans="1:4" x14ac:dyDescent="0.25">
      <c r="A4" s="22" t="s">
        <v>290</v>
      </c>
      <c r="B4" s="22" t="s">
        <v>291</v>
      </c>
      <c r="C4" s="27">
        <v>0.95</v>
      </c>
      <c r="D4" s="27">
        <v>0.28999999999999998</v>
      </c>
    </row>
    <row r="5" spans="1:4" x14ac:dyDescent="0.25">
      <c r="A5" s="22" t="s">
        <v>292</v>
      </c>
      <c r="B5" s="22" t="s">
        <v>293</v>
      </c>
      <c r="C5" s="27">
        <v>3.09</v>
      </c>
      <c r="D5" s="27">
        <v>0.47</v>
      </c>
    </row>
    <row r="6" spans="1:4" x14ac:dyDescent="0.25">
      <c r="A6" s="22" t="s">
        <v>294</v>
      </c>
      <c r="B6" s="22" t="s">
        <v>295</v>
      </c>
      <c r="C6" s="27">
        <v>1.92</v>
      </c>
      <c r="D6" s="27">
        <v>0.55000000000000004</v>
      </c>
    </row>
    <row r="7" spans="1:4" x14ac:dyDescent="0.25">
      <c r="A7" s="22" t="s">
        <v>296</v>
      </c>
      <c r="B7" s="22">
        <v>1393460</v>
      </c>
      <c r="C7" s="27">
        <v>40.380000000000003</v>
      </c>
      <c r="D7" s="27">
        <v>1.94</v>
      </c>
    </row>
    <row r="8" spans="1:4" x14ac:dyDescent="0.25">
      <c r="A8" s="22" t="s">
        <v>297</v>
      </c>
      <c r="B8" s="22" t="s">
        <v>298</v>
      </c>
      <c r="C8" s="27">
        <v>36.53</v>
      </c>
      <c r="D8" s="27">
        <v>9.48</v>
      </c>
    </row>
    <row r="9" spans="1:4" x14ac:dyDescent="0.25">
      <c r="A9" s="22" t="s">
        <v>299</v>
      </c>
      <c r="B9" s="22">
        <v>1603474</v>
      </c>
      <c r="C9" s="27">
        <v>12.63</v>
      </c>
      <c r="D9" s="27">
        <v>1.84</v>
      </c>
    </row>
    <row r="10" spans="1:4" x14ac:dyDescent="0.25">
      <c r="A10" s="22" t="s">
        <v>300</v>
      </c>
      <c r="B10" s="22">
        <v>1587783</v>
      </c>
      <c r="C10" s="27">
        <v>26.73</v>
      </c>
      <c r="D10" s="27">
        <v>3.72</v>
      </c>
    </row>
    <row r="11" spans="1:4" x14ac:dyDescent="0.25">
      <c r="A11" s="22" t="s">
        <v>301</v>
      </c>
      <c r="B11" s="22" t="s">
        <v>302</v>
      </c>
      <c r="C11" s="27">
        <v>24</v>
      </c>
      <c r="D11" s="27">
        <v>7.16</v>
      </c>
    </row>
    <row r="12" spans="1:4" x14ac:dyDescent="0.25">
      <c r="A12" s="22" t="s">
        <v>303</v>
      </c>
      <c r="B12" s="22" t="s">
        <v>304</v>
      </c>
      <c r="C12" s="27">
        <v>81.209999999999994</v>
      </c>
      <c r="D12" s="27">
        <v>4.34</v>
      </c>
    </row>
    <row r="13" spans="1:4" x14ac:dyDescent="0.25">
      <c r="A13" s="22" t="s">
        <v>305</v>
      </c>
      <c r="B13" s="22" t="s">
        <v>306</v>
      </c>
      <c r="C13" s="27">
        <v>38.950000000000003</v>
      </c>
      <c r="D13" s="27">
        <v>5.54</v>
      </c>
    </row>
    <row r="14" spans="1:4" x14ac:dyDescent="0.25">
      <c r="A14" s="22"/>
      <c r="B14" s="22" t="s">
        <v>307</v>
      </c>
      <c r="C14" s="27">
        <v>8.11</v>
      </c>
      <c r="D14" s="27">
        <v>0.63</v>
      </c>
    </row>
    <row r="15" spans="1:4" x14ac:dyDescent="0.25">
      <c r="A15" s="22"/>
      <c r="B15" s="22" t="s">
        <v>308</v>
      </c>
      <c r="C15" s="27">
        <v>29.71</v>
      </c>
      <c r="D15" s="27">
        <v>2.74</v>
      </c>
    </row>
    <row r="16" spans="1:4" x14ac:dyDescent="0.25">
      <c r="A16" s="22"/>
      <c r="B16" s="22" t="s">
        <v>309</v>
      </c>
      <c r="C16" s="27">
        <v>34.270000000000003</v>
      </c>
      <c r="D16" s="27">
        <v>2.74</v>
      </c>
    </row>
    <row r="17" spans="1:4" x14ac:dyDescent="0.25">
      <c r="A17" s="20" t="s">
        <v>310</v>
      </c>
      <c r="B17" s="20"/>
      <c r="C17" s="20"/>
      <c r="D17" s="20"/>
    </row>
    <row r="18" spans="1:4" x14ac:dyDescent="0.25">
      <c r="A18" s="22" t="s">
        <v>311</v>
      </c>
      <c r="B18" s="22" t="s">
        <v>312</v>
      </c>
      <c r="C18" s="27">
        <v>26.57</v>
      </c>
      <c r="D18" s="27">
        <v>5.07</v>
      </c>
    </row>
    <row r="19" spans="1:4" x14ac:dyDescent="0.25">
      <c r="A19" s="22" t="s">
        <v>313</v>
      </c>
      <c r="B19" s="22" t="s">
        <v>314</v>
      </c>
      <c r="C19" s="27">
        <v>10.08</v>
      </c>
      <c r="D19" s="27">
        <v>1.04</v>
      </c>
    </row>
    <row r="20" spans="1:4" x14ac:dyDescent="0.25">
      <c r="A20" s="22" t="s">
        <v>315</v>
      </c>
      <c r="B20" s="22" t="s">
        <v>316</v>
      </c>
      <c r="C20" s="27">
        <v>42.94</v>
      </c>
      <c r="D20" s="27">
        <v>6.54</v>
      </c>
    </row>
    <row r="21" spans="1:4" x14ac:dyDescent="0.25">
      <c r="A21" s="22" t="s">
        <v>317</v>
      </c>
      <c r="B21" s="22" t="s">
        <v>318</v>
      </c>
      <c r="C21" s="27">
        <v>36.07</v>
      </c>
      <c r="D21" s="27">
        <v>0.51</v>
      </c>
    </row>
    <row r="22" spans="1:4" x14ac:dyDescent="0.25">
      <c r="A22" s="22" t="s">
        <v>319</v>
      </c>
      <c r="B22" s="22" t="s">
        <v>320</v>
      </c>
      <c r="C22" s="27">
        <v>49.05</v>
      </c>
      <c r="D22" s="27">
        <v>3.78</v>
      </c>
    </row>
    <row r="23" spans="1:4" x14ac:dyDescent="0.25">
      <c r="A23" s="22" t="s">
        <v>321</v>
      </c>
      <c r="B23" s="22" t="s">
        <v>322</v>
      </c>
      <c r="C23" s="27"/>
      <c r="D23" s="27"/>
    </row>
    <row r="24" spans="1:4" x14ac:dyDescent="0.25">
      <c r="A24" s="22" t="s">
        <v>323</v>
      </c>
      <c r="B24" s="22" t="s">
        <v>324</v>
      </c>
      <c r="C24" s="27">
        <v>9.27</v>
      </c>
      <c r="D24" s="27">
        <v>1.28</v>
      </c>
    </row>
    <row r="25" spans="1:4" x14ac:dyDescent="0.25">
      <c r="A25" s="22" t="s">
        <v>325</v>
      </c>
      <c r="B25" s="22" t="s">
        <v>326</v>
      </c>
      <c r="C25" s="27">
        <v>26.29</v>
      </c>
      <c r="D25" s="27">
        <v>3.94</v>
      </c>
    </row>
    <row r="26" spans="1:4" x14ac:dyDescent="0.25">
      <c r="A26" s="20" t="s">
        <v>327</v>
      </c>
      <c r="B26" s="20"/>
      <c r="C26" s="20"/>
      <c r="D26" s="20"/>
    </row>
    <row r="27" spans="1:4" x14ac:dyDescent="0.25">
      <c r="A27" s="22" t="s">
        <v>328</v>
      </c>
      <c r="B27" s="22" t="s">
        <v>329</v>
      </c>
      <c r="C27" s="27">
        <v>78.900000000000006</v>
      </c>
      <c r="D27" s="27">
        <v>4.75</v>
      </c>
    </row>
    <row r="28" spans="1:4" x14ac:dyDescent="0.25">
      <c r="A28" s="22" t="s">
        <v>330</v>
      </c>
      <c r="B28" s="22" t="s">
        <v>331</v>
      </c>
      <c r="C28" s="27">
        <v>16.850000000000001</v>
      </c>
      <c r="D28" s="27">
        <v>0.41</v>
      </c>
    </row>
    <row r="29" spans="1:4" x14ac:dyDescent="0.25">
      <c r="A29" s="22" t="s">
        <v>332</v>
      </c>
      <c r="B29" s="22" t="s">
        <v>333</v>
      </c>
      <c r="C29" s="27">
        <v>32.94</v>
      </c>
      <c r="D29" s="27">
        <v>4.16</v>
      </c>
    </row>
    <row r="30" spans="1:4" x14ac:dyDescent="0.25">
      <c r="A30" s="20" t="s">
        <v>334</v>
      </c>
      <c r="B30" s="20"/>
      <c r="C30" s="20"/>
      <c r="D30" s="20"/>
    </row>
    <row r="31" spans="1:4" x14ac:dyDescent="0.25">
      <c r="A31" s="22" t="s">
        <v>335</v>
      </c>
      <c r="B31" s="22" t="s">
        <v>336</v>
      </c>
      <c r="C31" s="27">
        <v>128.71</v>
      </c>
      <c r="D31" s="27">
        <v>5.44</v>
      </c>
    </row>
    <row r="32" spans="1:4" x14ac:dyDescent="0.25">
      <c r="A32" s="22" t="s">
        <v>337</v>
      </c>
      <c r="B32" s="22" t="s">
        <v>235</v>
      </c>
      <c r="C32" s="27"/>
      <c r="D32" s="22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65"/>
  <sheetViews>
    <sheetView tabSelected="1" workbookViewId="0">
      <selection activeCell="H35" sqref="H35"/>
    </sheetView>
  </sheetViews>
  <sheetFormatPr defaultRowHeight="15" x14ac:dyDescent="0.25"/>
  <cols>
    <col min="1" max="1" width="89.28515625" style="17" bestFit="1" customWidth="1"/>
    <col min="2" max="2" width="15" style="17" bestFit="1" customWidth="1"/>
    <col min="3" max="3" width="7.140625" style="32" bestFit="1" customWidth="1"/>
    <col min="4" max="4" width="5.5703125" style="32" bestFit="1" customWidth="1"/>
  </cols>
  <sheetData>
    <row r="1" spans="1:4" x14ac:dyDescent="0.25">
      <c r="A1" s="2" t="s">
        <v>285</v>
      </c>
      <c r="B1" s="2" t="s">
        <v>0</v>
      </c>
      <c r="C1" s="28" t="s">
        <v>213</v>
      </c>
      <c r="D1" s="28" t="s">
        <v>214</v>
      </c>
    </row>
    <row r="2" spans="1:4" x14ac:dyDescent="0.25">
      <c r="A2" s="13" t="s">
        <v>338</v>
      </c>
      <c r="B2" s="13" t="s">
        <v>339</v>
      </c>
      <c r="C2" s="29">
        <v>415.16</v>
      </c>
      <c r="D2" s="29">
        <v>19.87</v>
      </c>
    </row>
    <row r="3" spans="1:4" x14ac:dyDescent="0.25">
      <c r="A3" s="13" t="s">
        <v>340</v>
      </c>
      <c r="B3" s="13" t="s">
        <v>341</v>
      </c>
      <c r="C3" s="29">
        <v>386.78</v>
      </c>
      <c r="D3" s="29">
        <v>35.450000000000003</v>
      </c>
    </row>
    <row r="4" spans="1:4" x14ac:dyDescent="0.25">
      <c r="A4" s="13" t="s">
        <v>342</v>
      </c>
      <c r="B4" s="13" t="s">
        <v>343</v>
      </c>
      <c r="C4" s="29">
        <v>450.65</v>
      </c>
      <c r="D4" s="29">
        <v>41.79</v>
      </c>
    </row>
    <row r="5" spans="1:4" x14ac:dyDescent="0.25">
      <c r="A5" s="13" t="s">
        <v>342</v>
      </c>
      <c r="B5" s="13" t="s">
        <v>344</v>
      </c>
      <c r="C5" s="29">
        <v>7323.16</v>
      </c>
      <c r="D5" s="29">
        <v>322.23</v>
      </c>
    </row>
    <row r="6" spans="1:4" x14ac:dyDescent="0.25">
      <c r="A6" s="13" t="s">
        <v>342</v>
      </c>
      <c r="B6" s="13" t="s">
        <v>345</v>
      </c>
      <c r="C6" s="29">
        <v>2.04</v>
      </c>
      <c r="D6" s="29">
        <v>0.94</v>
      </c>
    </row>
    <row r="7" spans="1:4" x14ac:dyDescent="0.25">
      <c r="A7" s="13" t="s">
        <v>342</v>
      </c>
      <c r="B7" s="13" t="s">
        <v>346</v>
      </c>
      <c r="C7" s="29">
        <v>11.81</v>
      </c>
      <c r="D7" s="29">
        <v>1.97</v>
      </c>
    </row>
    <row r="8" spans="1:4" x14ac:dyDescent="0.25">
      <c r="A8" s="13" t="s">
        <v>347</v>
      </c>
      <c r="B8" s="13" t="s">
        <v>348</v>
      </c>
      <c r="C8" s="29">
        <v>123.76</v>
      </c>
      <c r="D8" s="29">
        <v>12.79</v>
      </c>
    </row>
    <row r="9" spans="1:4" x14ac:dyDescent="0.25">
      <c r="A9" s="13" t="s">
        <v>349</v>
      </c>
      <c r="B9" s="13" t="s">
        <v>350</v>
      </c>
      <c r="C9" s="29">
        <v>109.21</v>
      </c>
      <c r="D9" s="29">
        <v>3.27</v>
      </c>
    </row>
    <row r="10" spans="1:4" x14ac:dyDescent="0.25">
      <c r="A10" s="13" t="s">
        <v>351</v>
      </c>
      <c r="B10" s="13" t="s">
        <v>352</v>
      </c>
      <c r="C10" s="29">
        <v>23.51</v>
      </c>
      <c r="D10" s="29">
        <v>1.45</v>
      </c>
    </row>
    <row r="11" spans="1:4" x14ac:dyDescent="0.25">
      <c r="A11" s="13" t="s">
        <v>353</v>
      </c>
      <c r="B11" s="13" t="s">
        <v>354</v>
      </c>
      <c r="C11" s="29">
        <v>12.27</v>
      </c>
      <c r="D11" s="29">
        <v>6.81</v>
      </c>
    </row>
    <row r="12" spans="1:4" x14ac:dyDescent="0.25">
      <c r="A12" s="13" t="s">
        <v>355</v>
      </c>
      <c r="B12" s="13" t="s">
        <v>356</v>
      </c>
      <c r="C12" s="29">
        <v>44.81</v>
      </c>
      <c r="D12" s="29">
        <v>2.69</v>
      </c>
    </row>
    <row r="13" spans="1:4" x14ac:dyDescent="0.25">
      <c r="A13" s="13" t="s">
        <v>357</v>
      </c>
      <c r="B13" s="13" t="s">
        <v>358</v>
      </c>
      <c r="C13" s="29">
        <v>84.6</v>
      </c>
      <c r="D13" s="29">
        <v>6.52</v>
      </c>
    </row>
    <row r="14" spans="1:4" x14ac:dyDescent="0.25">
      <c r="A14" s="13" t="s">
        <v>359</v>
      </c>
      <c r="B14" s="13" t="s">
        <v>360</v>
      </c>
      <c r="C14" s="29">
        <v>14.59</v>
      </c>
      <c r="D14" s="29">
        <v>0.6</v>
      </c>
    </row>
    <row r="15" spans="1:4" x14ac:dyDescent="0.25">
      <c r="A15" s="13" t="s">
        <v>361</v>
      </c>
      <c r="B15" s="13" t="s">
        <v>362</v>
      </c>
      <c r="C15" s="29">
        <v>39.04</v>
      </c>
      <c r="D15" s="29">
        <v>11.95</v>
      </c>
    </row>
    <row r="16" spans="1:4" x14ac:dyDescent="0.25">
      <c r="A16" s="13" t="s">
        <v>363</v>
      </c>
      <c r="B16" s="13" t="s">
        <v>364</v>
      </c>
      <c r="C16" s="29">
        <v>9.8699999999999992</v>
      </c>
      <c r="D16" s="29">
        <v>3.28</v>
      </c>
    </row>
    <row r="17" spans="1:4" x14ac:dyDescent="0.25">
      <c r="A17" s="13" t="s">
        <v>365</v>
      </c>
      <c r="B17" s="13" t="s">
        <v>366</v>
      </c>
      <c r="C17" s="29"/>
      <c r="D17" s="29"/>
    </row>
    <row r="18" spans="1:4" x14ac:dyDescent="0.25">
      <c r="A18" s="13" t="s">
        <v>367</v>
      </c>
      <c r="B18" s="13" t="s">
        <v>368</v>
      </c>
      <c r="C18" s="29"/>
      <c r="D18" s="29"/>
    </row>
    <row r="19" spans="1:4" x14ac:dyDescent="0.25">
      <c r="A19" s="13" t="s">
        <v>369</v>
      </c>
      <c r="B19" s="13" t="s">
        <v>370</v>
      </c>
      <c r="C19" s="29"/>
      <c r="D19" s="29"/>
    </row>
    <row r="20" spans="1:4" x14ac:dyDescent="0.25">
      <c r="A20" s="13" t="s">
        <v>371</v>
      </c>
      <c r="B20" s="13" t="s">
        <v>372</v>
      </c>
      <c r="C20" s="29"/>
      <c r="D20" s="29"/>
    </row>
    <row r="21" spans="1:4" x14ac:dyDescent="0.25">
      <c r="A21" s="13" t="s">
        <v>373</v>
      </c>
      <c r="B21" s="13" t="s">
        <v>374</v>
      </c>
      <c r="C21" s="29">
        <v>12.9</v>
      </c>
      <c r="D21" s="29">
        <v>2.9</v>
      </c>
    </row>
    <row r="22" spans="1:4" x14ac:dyDescent="0.25">
      <c r="A22" s="13" t="s">
        <v>375</v>
      </c>
      <c r="B22" s="13" t="s">
        <v>376</v>
      </c>
      <c r="C22" s="29">
        <v>6.87</v>
      </c>
      <c r="D22" s="29">
        <v>1.1399999999999999</v>
      </c>
    </row>
    <row r="23" spans="1:4" x14ac:dyDescent="0.25">
      <c r="A23" s="13" t="s">
        <v>377</v>
      </c>
      <c r="B23" s="13" t="s">
        <v>378</v>
      </c>
      <c r="C23" s="29">
        <v>21.15</v>
      </c>
      <c r="D23" s="29">
        <v>1.54</v>
      </c>
    </row>
    <row r="24" spans="1:4" x14ac:dyDescent="0.25">
      <c r="A24" s="13" t="s">
        <v>379</v>
      </c>
      <c r="B24" s="13" t="s">
        <v>380</v>
      </c>
      <c r="C24" s="29">
        <v>90.84</v>
      </c>
      <c r="D24" s="29">
        <v>9.82</v>
      </c>
    </row>
    <row r="25" spans="1:4" x14ac:dyDescent="0.25">
      <c r="A25" s="13" t="s">
        <v>379</v>
      </c>
      <c r="B25" s="13" t="s">
        <v>381</v>
      </c>
      <c r="C25" s="29">
        <v>5.05</v>
      </c>
      <c r="D25" s="29">
        <v>2.16</v>
      </c>
    </row>
    <row r="26" spans="1:4" x14ac:dyDescent="0.25">
      <c r="A26" s="13" t="s">
        <v>382</v>
      </c>
      <c r="B26" s="13" t="s">
        <v>383</v>
      </c>
      <c r="C26" s="29">
        <v>11.64</v>
      </c>
      <c r="D26" s="29">
        <v>0.7</v>
      </c>
    </row>
    <row r="27" spans="1:4" x14ac:dyDescent="0.25">
      <c r="A27" s="13" t="s">
        <v>382</v>
      </c>
      <c r="B27" s="13" t="s">
        <v>384</v>
      </c>
      <c r="C27" s="29">
        <v>11.72</v>
      </c>
      <c r="D27" s="29">
        <v>2.4700000000000002</v>
      </c>
    </row>
    <row r="28" spans="1:4" x14ac:dyDescent="0.25">
      <c r="A28" s="13" t="s">
        <v>385</v>
      </c>
      <c r="B28" s="13" t="s">
        <v>235</v>
      </c>
      <c r="C28" s="29"/>
      <c r="D28" s="29"/>
    </row>
    <row r="29" spans="1:4" x14ac:dyDescent="0.25">
      <c r="A29" s="13" t="s">
        <v>386</v>
      </c>
      <c r="B29" s="13" t="s">
        <v>235</v>
      </c>
      <c r="C29" s="29"/>
      <c r="D29" s="29"/>
    </row>
    <row r="30" spans="1:4" x14ac:dyDescent="0.25">
      <c r="A30" s="13" t="s">
        <v>387</v>
      </c>
      <c r="B30" s="13" t="s">
        <v>388</v>
      </c>
      <c r="C30" s="29">
        <v>20.53</v>
      </c>
      <c r="D30" s="29">
        <v>0.84</v>
      </c>
    </row>
    <row r="31" spans="1:4" x14ac:dyDescent="0.25">
      <c r="A31" s="13" t="s">
        <v>389</v>
      </c>
      <c r="B31" s="13" t="s">
        <v>390</v>
      </c>
      <c r="C31" s="29">
        <v>22.68</v>
      </c>
      <c r="D31" s="29">
        <v>1.89</v>
      </c>
    </row>
    <row r="32" spans="1:4" x14ac:dyDescent="0.25">
      <c r="A32" s="13" t="s">
        <v>391</v>
      </c>
      <c r="B32" s="13" t="s">
        <v>392</v>
      </c>
      <c r="C32" s="29">
        <v>15.29</v>
      </c>
      <c r="D32" s="29">
        <v>3.09</v>
      </c>
    </row>
    <row r="33" spans="1:4" x14ac:dyDescent="0.25">
      <c r="A33" s="13" t="s">
        <v>393</v>
      </c>
      <c r="B33" s="13" t="s">
        <v>394</v>
      </c>
      <c r="C33" s="29">
        <v>9.7899999999999991</v>
      </c>
      <c r="D33" s="29">
        <v>2.66</v>
      </c>
    </row>
    <row r="34" spans="1:4" x14ac:dyDescent="0.25">
      <c r="A34" s="13" t="s">
        <v>395</v>
      </c>
      <c r="B34" s="13" t="s">
        <v>396</v>
      </c>
      <c r="C34" s="29">
        <v>10.79</v>
      </c>
      <c r="D34" s="29">
        <v>3.08</v>
      </c>
    </row>
    <row r="35" spans="1:4" x14ac:dyDescent="0.25">
      <c r="A35" s="13" t="s">
        <v>395</v>
      </c>
      <c r="B35" s="13" t="s">
        <v>397</v>
      </c>
      <c r="C35" s="29">
        <v>4.9800000000000004</v>
      </c>
      <c r="D35" s="29">
        <v>0.69</v>
      </c>
    </row>
    <row r="36" spans="1:4" x14ac:dyDescent="0.25">
      <c r="A36" s="13" t="s">
        <v>398</v>
      </c>
      <c r="B36" s="13" t="s">
        <v>399</v>
      </c>
      <c r="C36" s="29">
        <v>9.7774999999999999</v>
      </c>
      <c r="D36" s="29">
        <v>2.9</v>
      </c>
    </row>
    <row r="37" spans="1:4" x14ac:dyDescent="0.25">
      <c r="A37" s="13" t="s">
        <v>400</v>
      </c>
      <c r="B37" s="13" t="s">
        <v>401</v>
      </c>
      <c r="C37" s="29">
        <v>15.77</v>
      </c>
      <c r="D37" s="29">
        <v>4.2</v>
      </c>
    </row>
    <row r="38" spans="1:4" x14ac:dyDescent="0.25">
      <c r="A38" s="13" t="s">
        <v>402</v>
      </c>
      <c r="B38" s="13" t="s">
        <v>403</v>
      </c>
      <c r="C38" s="29">
        <v>11.96</v>
      </c>
      <c r="D38" s="29">
        <v>1.47</v>
      </c>
    </row>
    <row r="39" spans="1:4" x14ac:dyDescent="0.25">
      <c r="A39" s="13" t="s">
        <v>404</v>
      </c>
      <c r="B39" s="13">
        <v>1599843</v>
      </c>
      <c r="C39" s="29">
        <v>70.930000000000007</v>
      </c>
      <c r="D39" s="29">
        <v>11.54</v>
      </c>
    </row>
    <row r="40" spans="1:4" x14ac:dyDescent="0.25">
      <c r="A40" s="13" t="s">
        <v>405</v>
      </c>
      <c r="B40" s="13" t="s">
        <v>406</v>
      </c>
      <c r="C40" s="29">
        <v>65.89</v>
      </c>
      <c r="D40" s="29">
        <v>4.42</v>
      </c>
    </row>
    <row r="41" spans="1:4" x14ac:dyDescent="0.25">
      <c r="A41" s="13" t="s">
        <v>407</v>
      </c>
      <c r="B41" s="13" t="s">
        <v>408</v>
      </c>
      <c r="C41" s="29">
        <v>12.99</v>
      </c>
      <c r="D41" s="29">
        <v>2.3199999999999998</v>
      </c>
    </row>
    <row r="42" spans="1:4" x14ac:dyDescent="0.25">
      <c r="A42" s="13" t="s">
        <v>409</v>
      </c>
      <c r="B42" s="13" t="s">
        <v>410</v>
      </c>
      <c r="C42" s="29">
        <v>89.9</v>
      </c>
      <c r="D42" s="29">
        <v>4.04</v>
      </c>
    </row>
    <row r="43" spans="1:4" x14ac:dyDescent="0.25">
      <c r="A43" s="13" t="s">
        <v>411</v>
      </c>
      <c r="B43" s="13" t="s">
        <v>412</v>
      </c>
      <c r="C43" s="29">
        <v>114.92</v>
      </c>
      <c r="D43" s="29">
        <v>9.16</v>
      </c>
    </row>
    <row r="44" spans="1:4" x14ac:dyDescent="0.25">
      <c r="A44" s="13" t="s">
        <v>413</v>
      </c>
      <c r="B44" s="13" t="s">
        <v>414</v>
      </c>
      <c r="C44" s="29">
        <v>2091.63</v>
      </c>
      <c r="D44" s="29">
        <v>197.24</v>
      </c>
    </row>
    <row r="45" spans="1:4" x14ac:dyDescent="0.25">
      <c r="A45" s="13" t="s">
        <v>415</v>
      </c>
      <c r="B45" s="13">
        <v>1704448</v>
      </c>
      <c r="C45" s="29">
        <v>6.38</v>
      </c>
      <c r="D45" s="29">
        <v>5.83</v>
      </c>
    </row>
    <row r="46" spans="1:4" x14ac:dyDescent="0.25">
      <c r="A46" s="13" t="s">
        <v>416</v>
      </c>
      <c r="B46" s="13" t="s">
        <v>417</v>
      </c>
      <c r="C46" s="29">
        <v>5.03</v>
      </c>
      <c r="D46" s="29">
        <v>0.93</v>
      </c>
    </row>
    <row r="47" spans="1:4" x14ac:dyDescent="0.25">
      <c r="A47" s="13" t="s">
        <v>418</v>
      </c>
      <c r="B47" s="13" t="s">
        <v>419</v>
      </c>
      <c r="C47" s="29">
        <v>109.62</v>
      </c>
      <c r="D47" s="29">
        <v>8.85</v>
      </c>
    </row>
    <row r="48" spans="1:4" x14ac:dyDescent="0.25">
      <c r="A48" s="13" t="s">
        <v>420</v>
      </c>
      <c r="B48" s="13" t="s">
        <v>235</v>
      </c>
      <c r="C48" s="29"/>
      <c r="D48" s="29"/>
    </row>
    <row r="49" spans="1:4" x14ac:dyDescent="0.25">
      <c r="A49" s="13" t="s">
        <v>421</v>
      </c>
      <c r="B49" s="13" t="s">
        <v>422</v>
      </c>
      <c r="C49" s="29">
        <v>40.67</v>
      </c>
      <c r="D49" s="29">
        <v>1.74</v>
      </c>
    </row>
    <row r="50" spans="1:4" x14ac:dyDescent="0.25">
      <c r="A50" s="13" t="s">
        <v>423</v>
      </c>
      <c r="B50" s="13" t="s">
        <v>424</v>
      </c>
      <c r="C50" s="29">
        <v>26.79</v>
      </c>
      <c r="D50" s="29">
        <v>2.4900000000000002</v>
      </c>
    </row>
    <row r="51" spans="1:4" x14ac:dyDescent="0.25">
      <c r="A51" s="13" t="s">
        <v>425</v>
      </c>
      <c r="B51" s="13" t="s">
        <v>426</v>
      </c>
      <c r="C51" s="29">
        <v>21.85</v>
      </c>
      <c r="D51" s="29">
        <v>0.93</v>
      </c>
    </row>
    <row r="52" spans="1:4" x14ac:dyDescent="0.25">
      <c r="A52" s="13" t="s">
        <v>427</v>
      </c>
      <c r="B52" s="13" t="s">
        <v>428</v>
      </c>
      <c r="C52" s="29">
        <v>3.43</v>
      </c>
      <c r="D52" s="29">
        <v>0.92</v>
      </c>
    </row>
    <row r="53" spans="1:4" x14ac:dyDescent="0.25">
      <c r="A53" s="13" t="s">
        <v>429</v>
      </c>
      <c r="B53" s="13">
        <v>1590597</v>
      </c>
      <c r="C53" s="29">
        <v>13.29</v>
      </c>
      <c r="D53" s="29">
        <v>6.11</v>
      </c>
    </row>
    <row r="54" spans="1:4" x14ac:dyDescent="0.25">
      <c r="A54" s="13" t="s">
        <v>429</v>
      </c>
      <c r="B54" s="13" t="s">
        <v>430</v>
      </c>
      <c r="C54" s="29">
        <v>20.22</v>
      </c>
      <c r="D54" s="29">
        <v>6.25</v>
      </c>
    </row>
    <row r="55" spans="1:4" x14ac:dyDescent="0.25">
      <c r="A55" s="13" t="s">
        <v>431</v>
      </c>
      <c r="B55" s="13" t="s">
        <v>432</v>
      </c>
      <c r="C55" s="29">
        <v>14.6</v>
      </c>
      <c r="D55" s="29">
        <v>1.74</v>
      </c>
    </row>
    <row r="56" spans="1:4" x14ac:dyDescent="0.25">
      <c r="A56" s="13" t="s">
        <v>431</v>
      </c>
      <c r="B56" s="13" t="s">
        <v>433</v>
      </c>
      <c r="C56" s="29">
        <v>22.89</v>
      </c>
      <c r="D56" s="29">
        <v>1.03</v>
      </c>
    </row>
    <row r="57" spans="1:4" x14ac:dyDescent="0.25">
      <c r="A57" s="13" t="s">
        <v>434</v>
      </c>
      <c r="B57" s="13" t="s">
        <v>435</v>
      </c>
      <c r="C57" s="29">
        <v>13.33</v>
      </c>
      <c r="D57" s="29">
        <v>4.6399999999999997</v>
      </c>
    </row>
    <row r="58" spans="1:4" x14ac:dyDescent="0.25">
      <c r="A58" s="13" t="s">
        <v>436</v>
      </c>
      <c r="B58" s="13" t="s">
        <v>437</v>
      </c>
      <c r="C58" s="29">
        <v>185.75</v>
      </c>
      <c r="D58" s="29">
        <v>17.940000000000001</v>
      </c>
    </row>
    <row r="59" spans="1:4" x14ac:dyDescent="0.25">
      <c r="A59" s="13" t="s">
        <v>436</v>
      </c>
      <c r="B59" s="13" t="s">
        <v>438</v>
      </c>
      <c r="C59" s="29">
        <v>3.48</v>
      </c>
      <c r="D59" s="29">
        <v>0.44</v>
      </c>
    </row>
    <row r="60" spans="1:4" x14ac:dyDescent="0.25">
      <c r="A60" s="13" t="s">
        <v>439</v>
      </c>
      <c r="B60" s="13" t="s">
        <v>440</v>
      </c>
      <c r="C60" s="29">
        <v>6.3</v>
      </c>
      <c r="D60" s="29">
        <v>1.3</v>
      </c>
    </row>
    <row r="61" spans="1:4" x14ac:dyDescent="0.25">
      <c r="A61" s="13" t="s">
        <v>441</v>
      </c>
      <c r="B61" s="13" t="s">
        <v>442</v>
      </c>
      <c r="C61" s="29">
        <v>328.13</v>
      </c>
      <c r="D61" s="29">
        <v>14.93</v>
      </c>
    </row>
    <row r="62" spans="1:4" x14ac:dyDescent="0.25">
      <c r="A62" s="13" t="s">
        <v>443</v>
      </c>
      <c r="B62" s="13" t="s">
        <v>444</v>
      </c>
      <c r="C62" s="29">
        <v>9.3000000000000007</v>
      </c>
      <c r="D62" s="29">
        <v>1.04</v>
      </c>
    </row>
    <row r="63" spans="1:4" x14ac:dyDescent="0.25">
      <c r="A63" s="13" t="s">
        <v>445</v>
      </c>
      <c r="B63" s="13" t="s">
        <v>446</v>
      </c>
      <c r="C63" s="29">
        <v>11.86</v>
      </c>
      <c r="D63" s="29">
        <v>4</v>
      </c>
    </row>
    <row r="64" spans="1:4" x14ac:dyDescent="0.25">
      <c r="A64" s="13" t="s">
        <v>445</v>
      </c>
      <c r="B64" s="13" t="s">
        <v>447</v>
      </c>
      <c r="C64" s="29">
        <v>2.0299999999999998</v>
      </c>
      <c r="D64" s="29">
        <v>1.48</v>
      </c>
    </row>
    <row r="65" spans="1:4" x14ac:dyDescent="0.25">
      <c r="A65" s="13" t="s">
        <v>448</v>
      </c>
      <c r="B65" s="13" t="s">
        <v>449</v>
      </c>
      <c r="C65" s="29">
        <v>83.71</v>
      </c>
      <c r="D65" s="29">
        <v>7.01</v>
      </c>
    </row>
    <row r="66" spans="1:4" x14ac:dyDescent="0.25">
      <c r="A66" s="13" t="s">
        <v>450</v>
      </c>
      <c r="B66" s="13" t="s">
        <v>451</v>
      </c>
      <c r="C66" s="29">
        <v>21.7</v>
      </c>
      <c r="D66" s="29">
        <v>1.88</v>
      </c>
    </row>
    <row r="67" spans="1:4" x14ac:dyDescent="0.25">
      <c r="A67" s="13" t="s">
        <v>452</v>
      </c>
      <c r="B67" s="13" t="s">
        <v>235</v>
      </c>
      <c r="C67" s="29"/>
      <c r="D67" s="29"/>
    </row>
    <row r="68" spans="1:4" x14ac:dyDescent="0.25">
      <c r="A68" s="13" t="s">
        <v>453</v>
      </c>
      <c r="B68" s="13" t="s">
        <v>454</v>
      </c>
      <c r="C68" s="29">
        <v>21.07</v>
      </c>
      <c r="D68" s="29">
        <v>0.83</v>
      </c>
    </row>
    <row r="69" spans="1:4" x14ac:dyDescent="0.25">
      <c r="A69" s="13" t="s">
        <v>455</v>
      </c>
      <c r="B69" s="13" t="s">
        <v>456</v>
      </c>
      <c r="C69" s="29">
        <v>166.55</v>
      </c>
      <c r="D69" s="29">
        <v>4.26</v>
      </c>
    </row>
    <row r="70" spans="1:4" x14ac:dyDescent="0.25">
      <c r="A70" s="13" t="s">
        <v>457</v>
      </c>
      <c r="B70" s="13" t="s">
        <v>458</v>
      </c>
      <c r="C70" s="29">
        <v>19.62</v>
      </c>
      <c r="D70" s="29">
        <v>5.0999999999999996</v>
      </c>
    </row>
    <row r="71" spans="1:4" x14ac:dyDescent="0.25">
      <c r="A71" s="13" t="s">
        <v>459</v>
      </c>
      <c r="B71" s="13" t="s">
        <v>460</v>
      </c>
      <c r="C71" s="29">
        <v>21.65</v>
      </c>
      <c r="D71" s="29">
        <v>3.95</v>
      </c>
    </row>
    <row r="72" spans="1:4" x14ac:dyDescent="0.25">
      <c r="A72" s="13" t="s">
        <v>461</v>
      </c>
      <c r="B72" s="13" t="s">
        <v>462</v>
      </c>
      <c r="C72" s="29">
        <v>12.84</v>
      </c>
      <c r="D72" s="29">
        <v>0.3</v>
      </c>
    </row>
    <row r="73" spans="1:4" x14ac:dyDescent="0.25">
      <c r="A73" s="13" t="s">
        <v>463</v>
      </c>
      <c r="B73" s="13" t="s">
        <v>464</v>
      </c>
      <c r="C73" s="29">
        <v>14.82</v>
      </c>
      <c r="D73" s="29">
        <v>1.39</v>
      </c>
    </row>
    <row r="74" spans="1:4" x14ac:dyDescent="0.25">
      <c r="A74" s="13" t="s">
        <v>465</v>
      </c>
      <c r="B74" s="13" t="s">
        <v>466</v>
      </c>
      <c r="C74" s="29">
        <v>38.869999999999997</v>
      </c>
      <c r="D74" s="29">
        <v>0.93</v>
      </c>
    </row>
    <row r="75" spans="1:4" x14ac:dyDescent="0.25">
      <c r="A75" s="13" t="s">
        <v>465</v>
      </c>
      <c r="B75" s="13" t="s">
        <v>467</v>
      </c>
      <c r="C75" s="29">
        <v>3.74</v>
      </c>
      <c r="D75" s="29">
        <v>0.92</v>
      </c>
    </row>
    <row r="76" spans="1:4" x14ac:dyDescent="0.25">
      <c r="A76" s="13" t="s">
        <v>468</v>
      </c>
      <c r="B76" s="13" t="s">
        <v>211</v>
      </c>
      <c r="C76" s="29" t="s">
        <v>469</v>
      </c>
      <c r="D76" s="29" t="s">
        <v>469</v>
      </c>
    </row>
    <row r="77" spans="1:4" x14ac:dyDescent="0.25">
      <c r="A77" s="13" t="s">
        <v>470</v>
      </c>
      <c r="B77" s="13" t="s">
        <v>471</v>
      </c>
      <c r="C77" s="29">
        <v>10.29</v>
      </c>
      <c r="D77" s="29">
        <v>1.35</v>
      </c>
    </row>
    <row r="78" spans="1:4" x14ac:dyDescent="0.25">
      <c r="A78" s="13" t="s">
        <v>472</v>
      </c>
      <c r="B78" s="13" t="s">
        <v>211</v>
      </c>
      <c r="C78" s="29" t="s">
        <v>469</v>
      </c>
      <c r="D78" s="29" t="s">
        <v>469</v>
      </c>
    </row>
    <row r="79" spans="1:4" x14ac:dyDescent="0.25">
      <c r="A79" s="13" t="s">
        <v>473</v>
      </c>
      <c r="B79" s="13" t="s">
        <v>474</v>
      </c>
      <c r="C79" s="29">
        <v>17.12</v>
      </c>
      <c r="D79" s="29">
        <v>2.4</v>
      </c>
    </row>
    <row r="80" spans="1:4" x14ac:dyDescent="0.25">
      <c r="A80" s="13" t="s">
        <v>475</v>
      </c>
      <c r="B80" s="13" t="s">
        <v>476</v>
      </c>
      <c r="C80" s="29">
        <v>15.87</v>
      </c>
      <c r="D80" s="29">
        <v>1.59</v>
      </c>
    </row>
    <row r="81" spans="1:4" x14ac:dyDescent="0.25">
      <c r="A81" s="13" t="s">
        <v>477</v>
      </c>
      <c r="B81" s="13" t="s">
        <v>235</v>
      </c>
      <c r="C81" s="29"/>
      <c r="D81" s="29"/>
    </row>
    <row r="82" spans="1:4" x14ac:dyDescent="0.25">
      <c r="A82" s="13" t="s">
        <v>478</v>
      </c>
      <c r="B82" s="13" t="s">
        <v>479</v>
      </c>
      <c r="C82" s="29">
        <v>36.56</v>
      </c>
      <c r="D82" s="29">
        <v>2.23</v>
      </c>
    </row>
    <row r="83" spans="1:4" x14ac:dyDescent="0.25">
      <c r="A83" s="13" t="s">
        <v>480</v>
      </c>
      <c r="B83" s="13" t="s">
        <v>481</v>
      </c>
      <c r="C83" s="29">
        <v>12.25</v>
      </c>
      <c r="D83" s="29">
        <v>1.1100000000000001</v>
      </c>
    </row>
    <row r="84" spans="1:4" x14ac:dyDescent="0.25">
      <c r="A84" s="13" t="s">
        <v>482</v>
      </c>
      <c r="B84" s="13" t="s">
        <v>483</v>
      </c>
      <c r="C84" s="29">
        <v>11.8</v>
      </c>
      <c r="D84" s="29">
        <v>1.71</v>
      </c>
    </row>
    <row r="85" spans="1:4" x14ac:dyDescent="0.25">
      <c r="A85" s="13" t="s">
        <v>484</v>
      </c>
      <c r="B85" s="13" t="s">
        <v>485</v>
      </c>
      <c r="C85" s="29">
        <v>2.89</v>
      </c>
      <c r="D85" s="29">
        <v>0.52</v>
      </c>
    </row>
    <row r="86" spans="1:4" x14ac:dyDescent="0.25">
      <c r="A86" s="13" t="s">
        <v>484</v>
      </c>
      <c r="B86" s="13" t="s">
        <v>486</v>
      </c>
      <c r="C86" s="29">
        <v>0.62</v>
      </c>
      <c r="D86" s="29">
        <v>0.16</v>
      </c>
    </row>
    <row r="87" spans="1:4" x14ac:dyDescent="0.25">
      <c r="A87" s="13" t="s">
        <v>487</v>
      </c>
      <c r="B87" s="13" t="s">
        <v>235</v>
      </c>
      <c r="C87" s="29"/>
      <c r="D87" s="29"/>
    </row>
    <row r="88" spans="1:4" x14ac:dyDescent="0.25">
      <c r="A88" s="13" t="s">
        <v>488</v>
      </c>
      <c r="B88" s="13" t="s">
        <v>489</v>
      </c>
      <c r="C88" s="29">
        <v>20.69</v>
      </c>
      <c r="D88" s="29">
        <v>2.54</v>
      </c>
    </row>
    <row r="89" spans="1:4" x14ac:dyDescent="0.25">
      <c r="A89" s="13" t="s">
        <v>488</v>
      </c>
      <c r="B89" s="13" t="s">
        <v>490</v>
      </c>
      <c r="C89" s="29">
        <v>9.01</v>
      </c>
      <c r="D89" s="29">
        <v>0.25</v>
      </c>
    </row>
    <row r="90" spans="1:4" x14ac:dyDescent="0.25">
      <c r="A90" s="13" t="s">
        <v>491</v>
      </c>
      <c r="B90" s="13" t="s">
        <v>492</v>
      </c>
      <c r="C90" s="29">
        <v>16.170000000000002</v>
      </c>
      <c r="D90" s="29">
        <v>1.37</v>
      </c>
    </row>
    <row r="91" spans="1:4" x14ac:dyDescent="0.25">
      <c r="A91" s="13" t="s">
        <v>493</v>
      </c>
      <c r="B91" s="13" t="s">
        <v>494</v>
      </c>
      <c r="C91" s="29">
        <v>5.24</v>
      </c>
      <c r="D91" s="29">
        <v>0.37</v>
      </c>
    </row>
    <row r="92" spans="1:4" x14ac:dyDescent="0.25">
      <c r="A92" s="13" t="s">
        <v>495</v>
      </c>
      <c r="B92" s="13" t="s">
        <v>496</v>
      </c>
      <c r="C92" s="29">
        <v>45.49</v>
      </c>
      <c r="D92" s="29">
        <v>0.77</v>
      </c>
    </row>
    <row r="93" spans="1:4" x14ac:dyDescent="0.25">
      <c r="A93" s="13" t="s">
        <v>497</v>
      </c>
      <c r="B93" s="13" t="s">
        <v>235</v>
      </c>
      <c r="C93" s="29"/>
      <c r="D93" s="29"/>
    </row>
    <row r="94" spans="1:4" x14ac:dyDescent="0.25">
      <c r="A94" s="13" t="s">
        <v>498</v>
      </c>
      <c r="B94" s="13" t="s">
        <v>499</v>
      </c>
      <c r="C94" s="29">
        <v>31.48</v>
      </c>
      <c r="D94" s="29">
        <v>3.84</v>
      </c>
    </row>
    <row r="95" spans="1:4" x14ac:dyDescent="0.25">
      <c r="A95" s="13" t="s">
        <v>500</v>
      </c>
      <c r="B95" s="13" t="s">
        <v>501</v>
      </c>
      <c r="C95" s="29">
        <v>37.15</v>
      </c>
      <c r="D95" s="29">
        <v>7.53</v>
      </c>
    </row>
    <row r="96" spans="1:4" x14ac:dyDescent="0.25">
      <c r="A96" s="13" t="s">
        <v>500</v>
      </c>
      <c r="B96" s="13" t="s">
        <v>502</v>
      </c>
      <c r="C96" s="29"/>
      <c r="D96" s="29"/>
    </row>
    <row r="97" spans="1:4" x14ac:dyDescent="0.25">
      <c r="A97" s="13" t="s">
        <v>503</v>
      </c>
      <c r="B97" s="13" t="s">
        <v>504</v>
      </c>
      <c r="C97" s="29">
        <v>37.58</v>
      </c>
      <c r="D97" s="29">
        <v>23.88</v>
      </c>
    </row>
    <row r="98" spans="1:4" x14ac:dyDescent="0.25">
      <c r="A98" s="13" t="s">
        <v>503</v>
      </c>
      <c r="B98" s="13" t="s">
        <v>505</v>
      </c>
      <c r="C98" s="29">
        <v>346.03</v>
      </c>
      <c r="D98" s="29">
        <v>85.66</v>
      </c>
    </row>
    <row r="99" spans="1:4" x14ac:dyDescent="0.25">
      <c r="A99" s="13" t="s">
        <v>506</v>
      </c>
      <c r="B99" s="13" t="s">
        <v>507</v>
      </c>
      <c r="C99" s="29">
        <v>287.04000000000002</v>
      </c>
      <c r="D99" s="29">
        <v>120.84</v>
      </c>
    </row>
    <row r="100" spans="1:4" x14ac:dyDescent="0.25">
      <c r="A100" s="13" t="s">
        <v>508</v>
      </c>
      <c r="B100" s="13" t="s">
        <v>509</v>
      </c>
      <c r="C100" s="29">
        <v>92.59</v>
      </c>
      <c r="D100" s="29">
        <v>8.1</v>
      </c>
    </row>
    <row r="101" spans="1:4" x14ac:dyDescent="0.25">
      <c r="A101" s="13" t="s">
        <v>510</v>
      </c>
      <c r="B101" s="13" t="s">
        <v>511</v>
      </c>
      <c r="C101" s="29">
        <v>7.03</v>
      </c>
      <c r="D101" s="29">
        <v>0.92</v>
      </c>
    </row>
    <row r="102" spans="1:4" x14ac:dyDescent="0.25">
      <c r="A102" s="13" t="s">
        <v>512</v>
      </c>
      <c r="B102" s="13" t="s">
        <v>513</v>
      </c>
      <c r="C102" s="29">
        <v>21.95</v>
      </c>
      <c r="D102" s="29">
        <v>0.56999999999999995</v>
      </c>
    </row>
    <row r="103" spans="1:4" x14ac:dyDescent="0.25">
      <c r="A103" s="13" t="s">
        <v>512</v>
      </c>
      <c r="B103" s="13" t="s">
        <v>514</v>
      </c>
      <c r="C103" s="29">
        <v>48.55</v>
      </c>
      <c r="D103" s="29">
        <v>2.37</v>
      </c>
    </row>
    <row r="104" spans="1:4" x14ac:dyDescent="0.25">
      <c r="A104" s="13" t="s">
        <v>515</v>
      </c>
      <c r="B104" s="13" t="s">
        <v>516</v>
      </c>
      <c r="C104" s="29">
        <v>28.71</v>
      </c>
      <c r="D104" s="29">
        <v>0.83</v>
      </c>
    </row>
    <row r="105" spans="1:4" x14ac:dyDescent="0.25">
      <c r="A105" s="13" t="s">
        <v>515</v>
      </c>
      <c r="B105" s="13" t="s">
        <v>517</v>
      </c>
      <c r="C105" s="29">
        <v>33.01</v>
      </c>
      <c r="D105" s="29">
        <v>1.29</v>
      </c>
    </row>
    <row r="106" spans="1:4" x14ac:dyDescent="0.25">
      <c r="A106" s="13" t="s">
        <v>515</v>
      </c>
      <c r="B106" s="13" t="s">
        <v>518</v>
      </c>
      <c r="C106" s="29">
        <v>2.02</v>
      </c>
      <c r="D106" s="29">
        <v>0.65</v>
      </c>
    </row>
    <row r="107" spans="1:4" x14ac:dyDescent="0.25">
      <c r="A107" s="13" t="s">
        <v>519</v>
      </c>
      <c r="B107" s="13" t="s">
        <v>520</v>
      </c>
      <c r="C107" s="29">
        <v>44.604999999999997</v>
      </c>
      <c r="D107" s="29">
        <v>2.14</v>
      </c>
    </row>
    <row r="108" spans="1:4" x14ac:dyDescent="0.25">
      <c r="A108" s="13" t="s">
        <v>521</v>
      </c>
      <c r="B108" s="13" t="s">
        <v>522</v>
      </c>
      <c r="C108" s="29">
        <v>9.44</v>
      </c>
      <c r="D108" s="29">
        <v>1</v>
      </c>
    </row>
    <row r="109" spans="1:4" x14ac:dyDescent="0.25">
      <c r="A109" s="13" t="s">
        <v>523</v>
      </c>
      <c r="B109" s="13" t="s">
        <v>524</v>
      </c>
      <c r="C109" s="29">
        <v>11.28</v>
      </c>
      <c r="D109" s="29">
        <v>1.71</v>
      </c>
    </row>
    <row r="110" spans="1:4" x14ac:dyDescent="0.25">
      <c r="A110" s="13" t="s">
        <v>523</v>
      </c>
      <c r="B110" s="13" t="s">
        <v>525</v>
      </c>
      <c r="C110" s="29">
        <v>22.48</v>
      </c>
      <c r="D110" s="29">
        <v>0.72</v>
      </c>
    </row>
    <row r="111" spans="1:4" x14ac:dyDescent="0.25">
      <c r="A111" s="13" t="s">
        <v>526</v>
      </c>
      <c r="B111" s="13" t="s">
        <v>211</v>
      </c>
      <c r="C111" s="29"/>
      <c r="D111" s="29"/>
    </row>
    <row r="112" spans="1:4" x14ac:dyDescent="0.25">
      <c r="A112" s="13" t="s">
        <v>527</v>
      </c>
      <c r="B112" s="13" t="s">
        <v>528</v>
      </c>
      <c r="C112" s="29">
        <v>163.61000000000001</v>
      </c>
      <c r="D112" s="29">
        <v>15.84</v>
      </c>
    </row>
    <row r="113" spans="1:4" x14ac:dyDescent="0.25">
      <c r="A113" s="13" t="s">
        <v>529</v>
      </c>
      <c r="B113" s="13" t="s">
        <v>530</v>
      </c>
      <c r="C113" s="29">
        <v>27.89</v>
      </c>
      <c r="D113" s="29">
        <v>3.18</v>
      </c>
    </row>
    <row r="114" spans="1:4" x14ac:dyDescent="0.25">
      <c r="A114" s="13" t="s">
        <v>529</v>
      </c>
      <c r="B114" s="13" t="s">
        <v>531</v>
      </c>
      <c r="C114" s="29">
        <v>3.53</v>
      </c>
      <c r="D114" s="29">
        <v>0.9</v>
      </c>
    </row>
    <row r="115" spans="1:4" x14ac:dyDescent="0.25">
      <c r="A115" s="13" t="s">
        <v>529</v>
      </c>
      <c r="B115" s="13">
        <v>1599310</v>
      </c>
      <c r="C115" s="29">
        <v>2.65</v>
      </c>
      <c r="D115" s="29">
        <v>0.59</v>
      </c>
    </row>
    <row r="116" spans="1:4" x14ac:dyDescent="0.25">
      <c r="A116" s="13" t="s">
        <v>532</v>
      </c>
      <c r="B116" s="13" t="s">
        <v>235</v>
      </c>
      <c r="C116" s="29"/>
      <c r="D116" s="29"/>
    </row>
    <row r="117" spans="1:4" x14ac:dyDescent="0.25">
      <c r="A117" s="13" t="s">
        <v>533</v>
      </c>
      <c r="B117" s="13" t="s">
        <v>534</v>
      </c>
      <c r="C117" s="29">
        <v>14.31</v>
      </c>
      <c r="D117" s="29">
        <v>2.65</v>
      </c>
    </row>
    <row r="118" spans="1:4" x14ac:dyDescent="0.25">
      <c r="A118" s="13" t="s">
        <v>535</v>
      </c>
      <c r="B118" s="13" t="s">
        <v>235</v>
      </c>
      <c r="C118" s="29"/>
      <c r="D118" s="29"/>
    </row>
    <row r="119" spans="1:4" x14ac:dyDescent="0.25">
      <c r="A119" s="13" t="s">
        <v>536</v>
      </c>
      <c r="B119" s="13" t="s">
        <v>537</v>
      </c>
      <c r="C119" s="29">
        <v>67.06</v>
      </c>
      <c r="D119" s="29">
        <v>5.17</v>
      </c>
    </row>
    <row r="120" spans="1:4" x14ac:dyDescent="0.25">
      <c r="A120" s="13" t="s">
        <v>538</v>
      </c>
      <c r="B120" s="13" t="s">
        <v>539</v>
      </c>
      <c r="C120" s="29">
        <v>48.46</v>
      </c>
      <c r="D120" s="29">
        <v>3.11</v>
      </c>
    </row>
    <row r="121" spans="1:4" x14ac:dyDescent="0.25">
      <c r="A121" s="13" t="s">
        <v>540</v>
      </c>
      <c r="B121" s="13" t="s">
        <v>541</v>
      </c>
      <c r="C121" s="29">
        <v>37.630000000000003</v>
      </c>
      <c r="D121" s="29">
        <v>0.44</v>
      </c>
    </row>
    <row r="122" spans="1:4" x14ac:dyDescent="0.25">
      <c r="A122" s="13" t="s">
        <v>542</v>
      </c>
      <c r="B122" s="13" t="s">
        <v>235</v>
      </c>
      <c r="C122" s="29"/>
      <c r="D122" s="29"/>
    </row>
    <row r="123" spans="1:4" x14ac:dyDescent="0.25">
      <c r="A123" s="13" t="s">
        <v>543</v>
      </c>
      <c r="B123" s="13" t="s">
        <v>544</v>
      </c>
      <c r="C123" s="29">
        <v>37.159999999999997</v>
      </c>
      <c r="D123" s="29">
        <v>0.94</v>
      </c>
    </row>
    <row r="124" spans="1:4" x14ac:dyDescent="0.25">
      <c r="A124" s="13" t="s">
        <v>545</v>
      </c>
      <c r="B124" s="13" t="s">
        <v>546</v>
      </c>
      <c r="C124" s="29">
        <v>14.54</v>
      </c>
      <c r="D124" s="29">
        <v>1.63</v>
      </c>
    </row>
    <row r="125" spans="1:4" x14ac:dyDescent="0.25">
      <c r="A125" s="13" t="s">
        <v>547</v>
      </c>
      <c r="B125" s="13" t="s">
        <v>548</v>
      </c>
      <c r="C125" s="29">
        <v>26.87</v>
      </c>
      <c r="D125" s="29">
        <v>2.13</v>
      </c>
    </row>
    <row r="126" spans="1:4" x14ac:dyDescent="0.25">
      <c r="A126" s="13" t="s">
        <v>547</v>
      </c>
      <c r="B126" s="13" t="s">
        <v>549</v>
      </c>
      <c r="C126" s="29">
        <v>25.18</v>
      </c>
      <c r="D126" s="29">
        <v>0.87</v>
      </c>
    </row>
    <row r="127" spans="1:4" x14ac:dyDescent="0.25">
      <c r="A127" s="13" t="s">
        <v>550</v>
      </c>
      <c r="B127" s="13" t="s">
        <v>551</v>
      </c>
      <c r="C127" s="29">
        <v>26.03</v>
      </c>
      <c r="D127" s="29">
        <v>2.2400000000000002</v>
      </c>
    </row>
    <row r="128" spans="1:4" x14ac:dyDescent="0.25">
      <c r="A128" s="13" t="s">
        <v>552</v>
      </c>
      <c r="B128" s="13" t="s">
        <v>553</v>
      </c>
      <c r="C128" s="29">
        <v>18.39</v>
      </c>
      <c r="D128" s="29">
        <v>1.79</v>
      </c>
    </row>
    <row r="129" spans="1:4" x14ac:dyDescent="0.25">
      <c r="A129" s="13" t="s">
        <v>554</v>
      </c>
      <c r="B129" s="13" t="s">
        <v>555</v>
      </c>
      <c r="C129" s="29">
        <v>49.92</v>
      </c>
      <c r="D129" s="29">
        <v>2.4700000000000002</v>
      </c>
    </row>
    <row r="130" spans="1:4" x14ac:dyDescent="0.25">
      <c r="A130" s="13" t="s">
        <v>556</v>
      </c>
      <c r="B130" s="13" t="s">
        <v>557</v>
      </c>
      <c r="C130" s="29">
        <v>849.49</v>
      </c>
      <c r="D130" s="29">
        <v>18.309999999999999</v>
      </c>
    </row>
    <row r="131" spans="1:4" x14ac:dyDescent="0.25">
      <c r="A131" s="13" t="s">
        <v>558</v>
      </c>
      <c r="B131" s="13" t="s">
        <v>559</v>
      </c>
      <c r="C131" s="29">
        <v>23.32</v>
      </c>
      <c r="D131" s="29">
        <v>2.35</v>
      </c>
    </row>
    <row r="132" spans="1:4" x14ac:dyDescent="0.25">
      <c r="A132" s="13" t="s">
        <v>560</v>
      </c>
      <c r="B132" s="13" t="s">
        <v>561</v>
      </c>
      <c r="C132" s="29">
        <v>32.01</v>
      </c>
      <c r="D132" s="29">
        <v>2.46</v>
      </c>
    </row>
    <row r="133" spans="1:4" x14ac:dyDescent="0.25">
      <c r="A133" s="13" t="s">
        <v>562</v>
      </c>
      <c r="B133" s="13" t="s">
        <v>563</v>
      </c>
      <c r="C133" s="29">
        <v>18.690000000000001</v>
      </c>
      <c r="D133" s="29">
        <v>1.46</v>
      </c>
    </row>
    <row r="134" spans="1:4" x14ac:dyDescent="0.25">
      <c r="A134" s="13" t="s">
        <v>564</v>
      </c>
      <c r="B134" s="13" t="s">
        <v>211</v>
      </c>
      <c r="C134" s="29"/>
      <c r="D134" s="29"/>
    </row>
    <row r="135" spans="1:4" x14ac:dyDescent="0.25">
      <c r="A135" s="13" t="s">
        <v>565</v>
      </c>
      <c r="B135" s="13" t="s">
        <v>235</v>
      </c>
      <c r="C135" s="29"/>
      <c r="D135" s="29"/>
    </row>
    <row r="136" spans="1:4" x14ac:dyDescent="0.25">
      <c r="A136" s="13" t="s">
        <v>566</v>
      </c>
      <c r="B136" s="13" t="s">
        <v>567</v>
      </c>
      <c r="C136" s="29">
        <v>240.23</v>
      </c>
      <c r="D136" s="29">
        <v>3.46</v>
      </c>
    </row>
    <row r="137" spans="1:4" x14ac:dyDescent="0.25">
      <c r="A137" s="13" t="s">
        <v>566</v>
      </c>
      <c r="B137" s="13">
        <v>1501255</v>
      </c>
      <c r="C137" s="29">
        <v>38.229999999999997</v>
      </c>
      <c r="D137" s="29">
        <v>1.08</v>
      </c>
    </row>
    <row r="138" spans="1:4" x14ac:dyDescent="0.25">
      <c r="A138" s="13" t="s">
        <v>568</v>
      </c>
      <c r="B138" s="13" t="s">
        <v>569</v>
      </c>
      <c r="C138" s="29">
        <v>159.27000000000001</v>
      </c>
      <c r="D138" s="29">
        <v>17.260000000000002</v>
      </c>
    </row>
    <row r="139" spans="1:4" x14ac:dyDescent="0.25">
      <c r="A139" s="13" t="s">
        <v>570</v>
      </c>
      <c r="B139" s="13" t="s">
        <v>571</v>
      </c>
      <c r="C139" s="29">
        <v>105.85</v>
      </c>
      <c r="D139" s="29">
        <v>4.3</v>
      </c>
    </row>
    <row r="140" spans="1:4" x14ac:dyDescent="0.25">
      <c r="A140" s="13" t="s">
        <v>572</v>
      </c>
      <c r="B140" s="13" t="s">
        <v>573</v>
      </c>
      <c r="C140" s="29">
        <v>12.01</v>
      </c>
      <c r="D140" s="29">
        <v>1.25</v>
      </c>
    </row>
    <row r="141" spans="1:4" x14ac:dyDescent="0.25">
      <c r="A141" s="13" t="s">
        <v>574</v>
      </c>
      <c r="B141" s="13" t="s">
        <v>575</v>
      </c>
      <c r="C141" s="29">
        <v>5.87</v>
      </c>
      <c r="D141" s="29">
        <v>0.91</v>
      </c>
    </row>
    <row r="142" spans="1:4" x14ac:dyDescent="0.25">
      <c r="A142" s="13" t="s">
        <v>576</v>
      </c>
      <c r="B142" s="13" t="s">
        <v>577</v>
      </c>
      <c r="C142" s="29">
        <v>16.04</v>
      </c>
      <c r="D142" s="29">
        <v>3.67</v>
      </c>
    </row>
    <row r="143" spans="1:4" x14ac:dyDescent="0.25">
      <c r="A143" s="13" t="s">
        <v>578</v>
      </c>
      <c r="B143" s="13" t="s">
        <v>579</v>
      </c>
      <c r="C143" s="29">
        <v>23.03</v>
      </c>
      <c r="D143" s="29">
        <v>1.66</v>
      </c>
    </row>
    <row r="144" spans="1:4" x14ac:dyDescent="0.25">
      <c r="A144" s="13" t="s">
        <v>580</v>
      </c>
      <c r="B144" s="13" t="s">
        <v>581</v>
      </c>
      <c r="C144" s="29"/>
      <c r="D144" s="29"/>
    </row>
    <row r="145" spans="1:4" x14ac:dyDescent="0.25">
      <c r="A145" s="13" t="s">
        <v>582</v>
      </c>
      <c r="B145" s="13" t="s">
        <v>583</v>
      </c>
      <c r="C145" s="29">
        <v>6.06</v>
      </c>
      <c r="D145" s="29">
        <v>1.3</v>
      </c>
    </row>
    <row r="146" spans="1:4" x14ac:dyDescent="0.25">
      <c r="A146" s="13" t="s">
        <v>584</v>
      </c>
      <c r="B146" s="13" t="s">
        <v>585</v>
      </c>
      <c r="C146" s="29">
        <v>10.89</v>
      </c>
      <c r="D146" s="29">
        <v>1.55</v>
      </c>
    </row>
    <row r="147" spans="1:4" x14ac:dyDescent="0.25">
      <c r="A147" s="13" t="s">
        <v>586</v>
      </c>
      <c r="B147" s="13" t="s">
        <v>587</v>
      </c>
      <c r="C147" s="29">
        <v>13.94</v>
      </c>
      <c r="D147" s="29">
        <v>3.44</v>
      </c>
    </row>
    <row r="148" spans="1:4" x14ac:dyDescent="0.25">
      <c r="A148" s="13" t="s">
        <v>588</v>
      </c>
      <c r="B148" s="13" t="s">
        <v>589</v>
      </c>
      <c r="C148" s="29">
        <v>0.39</v>
      </c>
      <c r="D148" s="29">
        <v>0.25</v>
      </c>
    </row>
    <row r="149" spans="1:4" x14ac:dyDescent="0.25">
      <c r="A149" s="13" t="s">
        <v>590</v>
      </c>
      <c r="B149" s="13" t="s">
        <v>591</v>
      </c>
      <c r="C149" s="29">
        <v>11.2</v>
      </c>
      <c r="D149" s="29">
        <v>0.43</v>
      </c>
    </row>
    <row r="150" spans="1:4" x14ac:dyDescent="0.25">
      <c r="A150" s="13" t="s">
        <v>592</v>
      </c>
      <c r="B150" s="13" t="s">
        <v>593</v>
      </c>
      <c r="C150" s="29">
        <v>31.23</v>
      </c>
      <c r="D150" s="29">
        <v>2.1800000000000002</v>
      </c>
    </row>
    <row r="151" spans="1:4" x14ac:dyDescent="0.25">
      <c r="A151" s="13" t="s">
        <v>594</v>
      </c>
      <c r="B151" s="13" t="s">
        <v>595</v>
      </c>
      <c r="C151" s="29">
        <v>27.479999999999997</v>
      </c>
      <c r="D151" s="29">
        <v>1.8040463778221882</v>
      </c>
    </row>
    <row r="152" spans="1:4" x14ac:dyDescent="0.25">
      <c r="A152" s="13" t="s">
        <v>596</v>
      </c>
      <c r="B152" s="13" t="s">
        <v>597</v>
      </c>
      <c r="C152" s="29">
        <v>81.984999999999999</v>
      </c>
      <c r="D152" s="29">
        <v>0.92340402858120574</v>
      </c>
    </row>
    <row r="153" spans="1:4" x14ac:dyDescent="0.25">
      <c r="A153" s="13" t="s">
        <v>598</v>
      </c>
      <c r="B153" s="13" t="s">
        <v>599</v>
      </c>
      <c r="C153" s="29">
        <v>57.354999999999997</v>
      </c>
      <c r="D153" s="29">
        <v>1.0688506287908823</v>
      </c>
    </row>
    <row r="154" spans="1:4" x14ac:dyDescent="0.25">
      <c r="A154" s="13" t="s">
        <v>600</v>
      </c>
      <c r="B154" s="13" t="s">
        <v>601</v>
      </c>
      <c r="C154" s="29">
        <v>13.0625</v>
      </c>
      <c r="D154" s="29">
        <v>0.44507255962745368</v>
      </c>
    </row>
    <row r="155" spans="1:4" x14ac:dyDescent="0.25">
      <c r="A155" s="13" t="s">
        <v>602</v>
      </c>
      <c r="B155" s="13" t="s">
        <v>603</v>
      </c>
      <c r="C155" s="29">
        <v>23.6675</v>
      </c>
      <c r="D155" s="29">
        <v>0.35922080025150699</v>
      </c>
    </row>
    <row r="156" spans="1:4" x14ac:dyDescent="0.25">
      <c r="A156" s="13" t="s">
        <v>604</v>
      </c>
      <c r="B156" s="13" t="s">
        <v>235</v>
      </c>
      <c r="C156" s="29"/>
      <c r="D156" s="29"/>
    </row>
    <row r="157" spans="1:4" x14ac:dyDescent="0.25">
      <c r="A157" s="13" t="s">
        <v>605</v>
      </c>
      <c r="B157" s="13" t="s">
        <v>606</v>
      </c>
      <c r="C157" s="29">
        <v>54.95</v>
      </c>
      <c r="D157" s="29">
        <v>5.0999999999999996</v>
      </c>
    </row>
    <row r="158" spans="1:4" x14ac:dyDescent="0.25">
      <c r="A158" s="13" t="s">
        <v>607</v>
      </c>
      <c r="B158" s="13" t="s">
        <v>608</v>
      </c>
      <c r="C158" s="29">
        <v>158.55000000000001</v>
      </c>
      <c r="D158" s="29">
        <v>19.11</v>
      </c>
    </row>
    <row r="159" spans="1:4" x14ac:dyDescent="0.25">
      <c r="A159" s="13" t="s">
        <v>609</v>
      </c>
      <c r="B159" s="13" t="s">
        <v>610</v>
      </c>
      <c r="C159" s="29">
        <v>209.16</v>
      </c>
      <c r="D159" s="29">
        <v>6.55</v>
      </c>
    </row>
    <row r="160" spans="1:4" x14ac:dyDescent="0.25">
      <c r="A160" s="13" t="s">
        <v>611</v>
      </c>
      <c r="B160" s="13" t="s">
        <v>612</v>
      </c>
      <c r="C160" s="29">
        <v>2.41</v>
      </c>
      <c r="D160" s="29">
        <v>0.5</v>
      </c>
    </row>
    <row r="161" spans="1:4" x14ac:dyDescent="0.25">
      <c r="A161" s="13" t="s">
        <v>613</v>
      </c>
      <c r="B161" s="13" t="s">
        <v>614</v>
      </c>
      <c r="C161" s="29">
        <v>0</v>
      </c>
      <c r="D161" s="29">
        <v>0</v>
      </c>
    </row>
    <row r="162" spans="1:4" x14ac:dyDescent="0.25">
      <c r="A162" s="13" t="s">
        <v>615</v>
      </c>
      <c r="B162" s="13" t="s">
        <v>616</v>
      </c>
      <c r="C162" s="29">
        <v>43.94</v>
      </c>
      <c r="D162" s="29">
        <v>3.36</v>
      </c>
    </row>
    <row r="163" spans="1:4" x14ac:dyDescent="0.25">
      <c r="A163" s="13" t="s">
        <v>617</v>
      </c>
      <c r="B163" s="13" t="s">
        <v>618</v>
      </c>
      <c r="C163" s="29">
        <v>12.85</v>
      </c>
      <c r="D163" s="29">
        <v>0.41</v>
      </c>
    </row>
    <row r="164" spans="1:4" x14ac:dyDescent="0.25">
      <c r="A164" s="13" t="s">
        <v>619</v>
      </c>
      <c r="B164" s="13" t="s">
        <v>620</v>
      </c>
      <c r="C164" s="29">
        <v>7.85</v>
      </c>
      <c r="D164" s="29">
        <v>1.26</v>
      </c>
    </row>
    <row r="165" spans="1:4" x14ac:dyDescent="0.25">
      <c r="A165" s="13" t="s">
        <v>621</v>
      </c>
      <c r="B165" s="13" t="s">
        <v>622</v>
      </c>
      <c r="C165" s="29">
        <v>194.95</v>
      </c>
      <c r="D165" s="29">
        <v>20.45</v>
      </c>
    </row>
    <row r="166" spans="1:4" x14ac:dyDescent="0.25">
      <c r="A166" s="13" t="s">
        <v>623</v>
      </c>
      <c r="B166" s="13" t="s">
        <v>624</v>
      </c>
      <c r="C166" s="29">
        <v>127.06</v>
      </c>
      <c r="D166" s="29">
        <v>5.95</v>
      </c>
    </row>
    <row r="167" spans="1:4" x14ac:dyDescent="0.25">
      <c r="A167" s="13" t="s">
        <v>623</v>
      </c>
      <c r="B167" s="13" t="s">
        <v>625</v>
      </c>
      <c r="C167" s="29">
        <v>51.96</v>
      </c>
      <c r="D167" s="29">
        <v>1.07</v>
      </c>
    </row>
    <row r="168" spans="1:4" x14ac:dyDescent="0.25">
      <c r="A168" s="13" t="s">
        <v>626</v>
      </c>
      <c r="B168" s="13" t="s">
        <v>627</v>
      </c>
      <c r="C168" s="29">
        <v>4.4400000000000004</v>
      </c>
      <c r="D168" s="29">
        <v>0.62</v>
      </c>
    </row>
    <row r="169" spans="1:4" x14ac:dyDescent="0.25">
      <c r="A169" s="13" t="s">
        <v>628</v>
      </c>
      <c r="B169" s="13" t="s">
        <v>629</v>
      </c>
      <c r="C169" s="29">
        <v>24.35</v>
      </c>
      <c r="D169" s="29">
        <v>2.62</v>
      </c>
    </row>
    <row r="170" spans="1:4" x14ac:dyDescent="0.25">
      <c r="A170" s="13" t="s">
        <v>628</v>
      </c>
      <c r="B170" s="13" t="s">
        <v>630</v>
      </c>
      <c r="C170" s="29">
        <v>45.25</v>
      </c>
      <c r="D170" s="29">
        <v>1.35</v>
      </c>
    </row>
    <row r="171" spans="1:4" x14ac:dyDescent="0.25">
      <c r="A171" s="13" t="s">
        <v>631</v>
      </c>
      <c r="B171" s="13" t="s">
        <v>632</v>
      </c>
      <c r="C171" s="29">
        <v>89.7</v>
      </c>
      <c r="D171" s="29">
        <v>5.17</v>
      </c>
    </row>
    <row r="172" spans="1:4" x14ac:dyDescent="0.25">
      <c r="A172" s="13" t="s">
        <v>633</v>
      </c>
      <c r="B172" s="13" t="s">
        <v>634</v>
      </c>
      <c r="C172" s="29">
        <v>11.79</v>
      </c>
      <c r="D172" s="29">
        <v>0.26</v>
      </c>
    </row>
    <row r="173" spans="1:4" x14ac:dyDescent="0.25">
      <c r="A173" s="13" t="s">
        <v>635</v>
      </c>
      <c r="B173" s="13" t="s">
        <v>235</v>
      </c>
      <c r="C173" s="29"/>
      <c r="D173" s="29"/>
    </row>
    <row r="174" spans="1:4" x14ac:dyDescent="0.25">
      <c r="A174" s="13" t="s">
        <v>636</v>
      </c>
      <c r="B174" s="13" t="s">
        <v>637</v>
      </c>
      <c r="C174" s="29">
        <v>410.77</v>
      </c>
      <c r="D174" s="29">
        <v>17.25</v>
      </c>
    </row>
    <row r="175" spans="1:4" x14ac:dyDescent="0.25">
      <c r="A175" s="13" t="s">
        <v>638</v>
      </c>
      <c r="B175" s="13" t="s">
        <v>639</v>
      </c>
      <c r="C175" s="29">
        <v>14.43</v>
      </c>
      <c r="D175" s="29">
        <v>0.38</v>
      </c>
    </row>
    <row r="176" spans="1:4" x14ac:dyDescent="0.25">
      <c r="A176" s="13" t="s">
        <v>640</v>
      </c>
      <c r="B176" s="13" t="s">
        <v>641</v>
      </c>
      <c r="C176" s="29">
        <v>7.01</v>
      </c>
      <c r="D176" s="29">
        <v>3.55</v>
      </c>
    </row>
    <row r="177" spans="1:4" x14ac:dyDescent="0.25">
      <c r="A177" s="13" t="s">
        <v>642</v>
      </c>
      <c r="B177" s="13" t="s">
        <v>643</v>
      </c>
      <c r="C177" s="29">
        <v>16.899999999999999</v>
      </c>
      <c r="D177" s="29">
        <v>5.12</v>
      </c>
    </row>
    <row r="178" spans="1:4" x14ac:dyDescent="0.25">
      <c r="A178" s="13" t="s">
        <v>642</v>
      </c>
      <c r="B178" s="13" t="s">
        <v>644</v>
      </c>
      <c r="C178" s="29">
        <v>12.56</v>
      </c>
      <c r="D178" s="29">
        <v>1.44</v>
      </c>
    </row>
    <row r="179" spans="1:4" x14ac:dyDescent="0.25">
      <c r="A179" s="13" t="s">
        <v>645</v>
      </c>
      <c r="B179" s="13" t="s">
        <v>646</v>
      </c>
      <c r="C179" s="29">
        <v>15.76</v>
      </c>
      <c r="D179" s="29">
        <v>1.18</v>
      </c>
    </row>
    <row r="180" spans="1:4" x14ac:dyDescent="0.25">
      <c r="A180" s="13" t="s">
        <v>647</v>
      </c>
      <c r="B180" s="13" t="s">
        <v>648</v>
      </c>
      <c r="C180" s="29">
        <v>15.71</v>
      </c>
      <c r="D180" s="29">
        <v>2.11</v>
      </c>
    </row>
    <row r="181" spans="1:4" x14ac:dyDescent="0.25">
      <c r="A181" s="13" t="s">
        <v>649</v>
      </c>
      <c r="B181" s="13" t="s">
        <v>650</v>
      </c>
      <c r="C181" s="29">
        <v>20.16</v>
      </c>
      <c r="D181" s="29">
        <v>2.66</v>
      </c>
    </row>
    <row r="182" spans="1:4" x14ac:dyDescent="0.25">
      <c r="A182" s="13" t="s">
        <v>651</v>
      </c>
      <c r="B182" s="13" t="s">
        <v>652</v>
      </c>
      <c r="C182" s="29">
        <v>65.5</v>
      </c>
      <c r="D182" s="29">
        <v>1.51</v>
      </c>
    </row>
    <row r="183" spans="1:4" x14ac:dyDescent="0.25">
      <c r="A183" s="13" t="s">
        <v>653</v>
      </c>
      <c r="B183" s="13" t="s">
        <v>654</v>
      </c>
      <c r="C183" s="29">
        <v>17.45</v>
      </c>
      <c r="D183" s="29">
        <v>1.8</v>
      </c>
    </row>
    <row r="184" spans="1:4" x14ac:dyDescent="0.25">
      <c r="A184" s="13" t="s">
        <v>655</v>
      </c>
      <c r="B184" s="13" t="s">
        <v>656</v>
      </c>
      <c r="C184" s="29">
        <v>10.18</v>
      </c>
      <c r="D184" s="29">
        <v>1.1100000000000001</v>
      </c>
    </row>
    <row r="185" spans="1:4" x14ac:dyDescent="0.25">
      <c r="A185" s="13" t="s">
        <v>657</v>
      </c>
      <c r="B185" s="13" t="s">
        <v>658</v>
      </c>
      <c r="C185" s="29">
        <v>10.79</v>
      </c>
      <c r="D185" s="29">
        <v>3.25</v>
      </c>
    </row>
    <row r="186" spans="1:4" x14ac:dyDescent="0.25">
      <c r="A186" s="13" t="s">
        <v>659</v>
      </c>
      <c r="B186" s="13" t="s">
        <v>660</v>
      </c>
      <c r="C186" s="29">
        <v>20.8</v>
      </c>
      <c r="D186" s="29">
        <v>0.83</v>
      </c>
    </row>
    <row r="187" spans="1:4" x14ac:dyDescent="0.25">
      <c r="A187" s="13" t="s">
        <v>661</v>
      </c>
      <c r="B187" s="13" t="s">
        <v>662</v>
      </c>
      <c r="C187" s="29">
        <v>36.79</v>
      </c>
      <c r="D187" s="29">
        <v>4.2699999999999996</v>
      </c>
    </row>
    <row r="188" spans="1:4" x14ac:dyDescent="0.25">
      <c r="A188" s="13" t="s">
        <v>663</v>
      </c>
      <c r="B188" s="13" t="s">
        <v>664</v>
      </c>
      <c r="C188" s="29">
        <v>24.49</v>
      </c>
      <c r="D188" s="29">
        <v>2.23</v>
      </c>
    </row>
    <row r="189" spans="1:4" x14ac:dyDescent="0.25">
      <c r="A189" s="13" t="s">
        <v>665</v>
      </c>
      <c r="B189" s="13" t="s">
        <v>666</v>
      </c>
      <c r="C189" s="29">
        <v>13.99</v>
      </c>
      <c r="D189" s="29">
        <v>1.88</v>
      </c>
    </row>
    <row r="190" spans="1:4" x14ac:dyDescent="0.25">
      <c r="A190" s="13" t="s">
        <v>667</v>
      </c>
      <c r="B190" s="13" t="s">
        <v>668</v>
      </c>
      <c r="C190" s="29">
        <v>7.56</v>
      </c>
      <c r="D190" s="29">
        <v>2.1800000000000002</v>
      </c>
    </row>
    <row r="191" spans="1:4" x14ac:dyDescent="0.25">
      <c r="A191" s="13" t="s">
        <v>669</v>
      </c>
      <c r="B191" s="13" t="s">
        <v>670</v>
      </c>
      <c r="C191" s="29">
        <v>18.32</v>
      </c>
      <c r="D191" s="29">
        <v>0.96</v>
      </c>
    </row>
    <row r="192" spans="1:4" x14ac:dyDescent="0.25">
      <c r="A192" s="13" t="s">
        <v>671</v>
      </c>
      <c r="B192" s="13" t="s">
        <v>672</v>
      </c>
      <c r="C192" s="29">
        <v>11.8</v>
      </c>
      <c r="D192" s="29">
        <v>0.81</v>
      </c>
    </row>
    <row r="193" spans="1:4" x14ac:dyDescent="0.25">
      <c r="A193" s="13" t="s">
        <v>673</v>
      </c>
      <c r="B193" s="13" t="s">
        <v>674</v>
      </c>
      <c r="C193" s="29">
        <v>24.25</v>
      </c>
      <c r="D193" s="29">
        <v>1.96</v>
      </c>
    </row>
    <row r="194" spans="1:4" x14ac:dyDescent="0.25">
      <c r="A194" s="13" t="s">
        <v>675</v>
      </c>
      <c r="B194" s="13" t="s">
        <v>676</v>
      </c>
      <c r="C194" s="29">
        <v>19.489999999999998</v>
      </c>
      <c r="D194" s="29">
        <v>5.83</v>
      </c>
    </row>
    <row r="195" spans="1:4" x14ac:dyDescent="0.25">
      <c r="A195" s="13" t="s">
        <v>677</v>
      </c>
      <c r="B195" s="13">
        <v>1593940</v>
      </c>
      <c r="C195" s="29">
        <v>16.260000000000002</v>
      </c>
      <c r="D195" s="29">
        <v>1.05</v>
      </c>
    </row>
    <row r="196" spans="1:4" x14ac:dyDescent="0.25">
      <c r="A196" s="13" t="s">
        <v>678</v>
      </c>
      <c r="B196" s="13" t="s">
        <v>679</v>
      </c>
      <c r="C196" s="29">
        <v>342.57</v>
      </c>
      <c r="D196" s="29">
        <v>36.65</v>
      </c>
    </row>
    <row r="197" spans="1:4" x14ac:dyDescent="0.25">
      <c r="A197" s="13" t="s">
        <v>680</v>
      </c>
      <c r="B197" s="13" t="s">
        <v>681</v>
      </c>
      <c r="C197" s="29">
        <v>20.61</v>
      </c>
      <c r="D197" s="29">
        <v>1.28</v>
      </c>
    </row>
    <row r="198" spans="1:4" x14ac:dyDescent="0.25">
      <c r="A198" s="13" t="s">
        <v>682</v>
      </c>
      <c r="B198" s="13" t="s">
        <v>683</v>
      </c>
      <c r="C198" s="29">
        <v>11.29</v>
      </c>
      <c r="D198" s="29">
        <v>0.67</v>
      </c>
    </row>
    <row r="199" spans="1:4" x14ac:dyDescent="0.25">
      <c r="A199" s="13" t="s">
        <v>684</v>
      </c>
      <c r="B199" s="13" t="s">
        <v>685</v>
      </c>
      <c r="C199" s="29">
        <v>8.08</v>
      </c>
      <c r="D199" s="29">
        <v>1.86</v>
      </c>
    </row>
    <row r="200" spans="1:4" x14ac:dyDescent="0.25">
      <c r="A200" s="13" t="s">
        <v>686</v>
      </c>
      <c r="B200" s="13" t="s">
        <v>687</v>
      </c>
      <c r="C200" s="29">
        <v>11.99</v>
      </c>
      <c r="D200" s="29">
        <v>0.7</v>
      </c>
    </row>
    <row r="201" spans="1:4" x14ac:dyDescent="0.25">
      <c r="A201" s="13" t="s">
        <v>688</v>
      </c>
      <c r="B201" s="13" t="s">
        <v>689</v>
      </c>
      <c r="C201" s="29">
        <v>16.420000000000002</v>
      </c>
      <c r="D201" s="29">
        <v>5.26</v>
      </c>
    </row>
    <row r="202" spans="1:4" x14ac:dyDescent="0.25">
      <c r="A202" s="13" t="s">
        <v>690</v>
      </c>
      <c r="B202" s="13" t="s">
        <v>444</v>
      </c>
      <c r="C202" s="29">
        <v>9.3000000000000007</v>
      </c>
      <c r="D202" s="29">
        <v>1.04</v>
      </c>
    </row>
    <row r="203" spans="1:4" x14ac:dyDescent="0.25">
      <c r="A203" s="13" t="s">
        <v>691</v>
      </c>
      <c r="B203" s="13">
        <v>1722683</v>
      </c>
      <c r="C203" s="29">
        <v>547.78</v>
      </c>
      <c r="D203" s="29">
        <v>40</v>
      </c>
    </row>
    <row r="204" spans="1:4" x14ac:dyDescent="0.25">
      <c r="A204" s="13" t="s">
        <v>692</v>
      </c>
      <c r="B204" s="13" t="s">
        <v>693</v>
      </c>
      <c r="C204" s="29">
        <v>8.0500000000000007</v>
      </c>
      <c r="D204" s="29">
        <v>0.4</v>
      </c>
    </row>
    <row r="205" spans="1:4" x14ac:dyDescent="0.25">
      <c r="A205" s="13" t="s">
        <v>694</v>
      </c>
      <c r="B205" s="13" t="s">
        <v>695</v>
      </c>
      <c r="C205" s="29">
        <v>3.17</v>
      </c>
      <c r="D205" s="29">
        <v>1.48</v>
      </c>
    </row>
    <row r="206" spans="1:4" x14ac:dyDescent="0.25">
      <c r="A206" s="13" t="s">
        <v>694</v>
      </c>
      <c r="B206" s="13" t="s">
        <v>696</v>
      </c>
      <c r="C206" s="29">
        <v>27.85</v>
      </c>
      <c r="D206" s="29">
        <v>1.94</v>
      </c>
    </row>
    <row r="207" spans="1:4" x14ac:dyDescent="0.25">
      <c r="A207" s="13" t="s">
        <v>697</v>
      </c>
      <c r="B207" s="13" t="s">
        <v>698</v>
      </c>
      <c r="C207" s="29">
        <v>14.56</v>
      </c>
      <c r="D207" s="29">
        <v>0.62</v>
      </c>
    </row>
    <row r="208" spans="1:4" x14ac:dyDescent="0.25">
      <c r="A208" s="13" t="s">
        <v>699</v>
      </c>
      <c r="B208" s="13">
        <v>1722683</v>
      </c>
      <c r="C208" s="29">
        <v>547.78</v>
      </c>
      <c r="D208" s="29">
        <v>40</v>
      </c>
    </row>
    <row r="209" spans="1:4" x14ac:dyDescent="0.25">
      <c r="A209" s="13" t="s">
        <v>700</v>
      </c>
      <c r="B209" s="13" t="s">
        <v>701</v>
      </c>
      <c r="C209" s="29">
        <v>22.71</v>
      </c>
      <c r="D209" s="29">
        <v>1.67</v>
      </c>
    </row>
    <row r="210" spans="1:4" x14ac:dyDescent="0.25">
      <c r="A210" s="13" t="s">
        <v>702</v>
      </c>
      <c r="B210" s="13" t="s">
        <v>703</v>
      </c>
      <c r="C210" s="29">
        <v>19.670000000000002</v>
      </c>
      <c r="D210" s="29">
        <v>0.36</v>
      </c>
    </row>
    <row r="211" spans="1:4" x14ac:dyDescent="0.25">
      <c r="A211" s="13" t="s">
        <v>704</v>
      </c>
      <c r="B211" s="13" t="s">
        <v>705</v>
      </c>
      <c r="C211" s="29">
        <v>14.33</v>
      </c>
      <c r="D211" s="29">
        <v>2.98</v>
      </c>
    </row>
    <row r="212" spans="1:4" x14ac:dyDescent="0.25">
      <c r="A212" s="13" t="s">
        <v>706</v>
      </c>
      <c r="B212" s="13" t="s">
        <v>707</v>
      </c>
      <c r="C212" s="29">
        <v>34.14</v>
      </c>
      <c r="D212" s="29">
        <v>1.55</v>
      </c>
    </row>
    <row r="213" spans="1:4" x14ac:dyDescent="0.25">
      <c r="A213" s="13" t="s">
        <v>708</v>
      </c>
      <c r="B213" s="13" t="s">
        <v>709</v>
      </c>
      <c r="C213" s="29">
        <v>58.21</v>
      </c>
      <c r="D213" s="29">
        <v>5.46</v>
      </c>
    </row>
    <row r="214" spans="1:4" x14ac:dyDescent="0.25">
      <c r="A214" s="13" t="s">
        <v>710</v>
      </c>
      <c r="B214" s="13" t="s">
        <v>711</v>
      </c>
      <c r="C214" s="29">
        <v>49.72</v>
      </c>
      <c r="D214" s="29">
        <v>5.74</v>
      </c>
    </row>
    <row r="215" spans="1:4" x14ac:dyDescent="0.25">
      <c r="A215" s="13" t="s">
        <v>712</v>
      </c>
      <c r="B215" s="13" t="s">
        <v>713</v>
      </c>
      <c r="C215" s="29">
        <v>53.03</v>
      </c>
      <c r="D215" s="29">
        <v>4.2300000000000004</v>
      </c>
    </row>
    <row r="216" spans="1:4" x14ac:dyDescent="0.25">
      <c r="A216" s="13" t="s">
        <v>714</v>
      </c>
      <c r="B216" s="13" t="s">
        <v>715</v>
      </c>
      <c r="C216" s="29">
        <v>31.17</v>
      </c>
      <c r="D216" s="29">
        <v>1.6</v>
      </c>
    </row>
    <row r="217" spans="1:4" x14ac:dyDescent="0.25">
      <c r="A217" s="13" t="s">
        <v>716</v>
      </c>
      <c r="B217" s="13" t="s">
        <v>235</v>
      </c>
      <c r="C217" s="29"/>
      <c r="D217" s="29"/>
    </row>
    <row r="218" spans="1:4" x14ac:dyDescent="0.25">
      <c r="A218" s="13" t="s">
        <v>717</v>
      </c>
      <c r="B218" s="13" t="s">
        <v>235</v>
      </c>
      <c r="C218" s="29"/>
      <c r="D218" s="29"/>
    </row>
    <row r="219" spans="1:4" x14ac:dyDescent="0.25">
      <c r="A219" s="13" t="s">
        <v>718</v>
      </c>
      <c r="B219" s="13" t="s">
        <v>719</v>
      </c>
      <c r="C219" s="29">
        <v>20.99</v>
      </c>
      <c r="D219" s="29">
        <v>1.7778779485667795</v>
      </c>
    </row>
    <row r="220" spans="1:4" x14ac:dyDescent="0.25">
      <c r="A220" s="13" t="s">
        <v>718</v>
      </c>
      <c r="B220" s="13" t="s">
        <v>720</v>
      </c>
      <c r="C220" s="29">
        <v>14.785</v>
      </c>
      <c r="D220" s="29">
        <v>0.3751555233055574</v>
      </c>
    </row>
    <row r="221" spans="1:4" x14ac:dyDescent="0.25">
      <c r="A221" s="13" t="s">
        <v>721</v>
      </c>
      <c r="B221" s="13" t="s">
        <v>722</v>
      </c>
      <c r="C221" s="29">
        <v>29.147500000000001</v>
      </c>
      <c r="D221" s="29">
        <v>0.52232453194031314</v>
      </c>
    </row>
    <row r="222" spans="1:4" x14ac:dyDescent="0.25">
      <c r="A222" s="13" t="s">
        <v>723</v>
      </c>
      <c r="B222" s="13" t="s">
        <v>724</v>
      </c>
      <c r="C222" s="29">
        <v>34.01</v>
      </c>
      <c r="D222" s="29">
        <v>1.9074634116193854</v>
      </c>
    </row>
    <row r="223" spans="1:4" x14ac:dyDescent="0.25">
      <c r="A223" s="13" t="s">
        <v>725</v>
      </c>
      <c r="B223" s="13" t="s">
        <v>726</v>
      </c>
      <c r="C223" s="29">
        <v>11.1525</v>
      </c>
      <c r="D223" s="29">
        <v>0.3442957788491362</v>
      </c>
    </row>
    <row r="224" spans="1:4" x14ac:dyDescent="0.25">
      <c r="A224" s="13" t="s">
        <v>727</v>
      </c>
      <c r="B224" s="13" t="s">
        <v>728</v>
      </c>
      <c r="C224" s="29">
        <v>13.49</v>
      </c>
      <c r="D224" s="29">
        <v>1.7058380149748511</v>
      </c>
    </row>
    <row r="225" spans="1:4" x14ac:dyDescent="0.25">
      <c r="A225" s="13" t="s">
        <v>729</v>
      </c>
      <c r="B225" s="13" t="s">
        <v>730</v>
      </c>
      <c r="C225" s="29">
        <v>75.290000000000006</v>
      </c>
      <c r="D225" s="29">
        <v>12.63</v>
      </c>
    </row>
    <row r="226" spans="1:4" x14ac:dyDescent="0.25">
      <c r="A226" s="13" t="s">
        <v>731</v>
      </c>
      <c r="B226" s="13" t="s">
        <v>732</v>
      </c>
      <c r="C226" s="29">
        <v>34.630000000000003</v>
      </c>
      <c r="D226" s="29">
        <v>4.7</v>
      </c>
    </row>
    <row r="227" spans="1:4" x14ac:dyDescent="0.25">
      <c r="A227" s="13" t="s">
        <v>731</v>
      </c>
      <c r="B227" s="13" t="s">
        <v>733</v>
      </c>
      <c r="C227" s="29">
        <v>2.85</v>
      </c>
      <c r="D227" s="29">
        <v>0.19</v>
      </c>
    </row>
    <row r="228" spans="1:4" x14ac:dyDescent="0.25">
      <c r="A228" s="13" t="s">
        <v>731</v>
      </c>
      <c r="B228" s="13" t="s">
        <v>734</v>
      </c>
      <c r="C228" s="29">
        <v>37.04</v>
      </c>
      <c r="D228" s="29">
        <v>3.96</v>
      </c>
    </row>
    <row r="229" spans="1:4" x14ac:dyDescent="0.25">
      <c r="A229" s="13" t="s">
        <v>731</v>
      </c>
      <c r="B229" s="13" t="s">
        <v>735</v>
      </c>
      <c r="C229" s="29">
        <v>20.190000000000001</v>
      </c>
      <c r="D229" s="29">
        <v>1.72</v>
      </c>
    </row>
    <row r="230" spans="1:4" x14ac:dyDescent="0.25">
      <c r="A230" s="13" t="s">
        <v>736</v>
      </c>
      <c r="B230" s="13" t="s">
        <v>235</v>
      </c>
      <c r="C230" s="29"/>
      <c r="D230" s="29"/>
    </row>
    <row r="231" spans="1:4" x14ac:dyDescent="0.25">
      <c r="A231" s="13" t="s">
        <v>737</v>
      </c>
      <c r="B231" s="13" t="s">
        <v>738</v>
      </c>
      <c r="C231" s="29">
        <v>9.26</v>
      </c>
      <c r="D231" s="29">
        <v>0.6</v>
      </c>
    </row>
    <row r="232" spans="1:4" x14ac:dyDescent="0.25">
      <c r="A232" s="13" t="s">
        <v>739</v>
      </c>
      <c r="B232" s="13" t="s">
        <v>650</v>
      </c>
      <c r="C232" s="29">
        <v>20.16</v>
      </c>
      <c r="D232" s="29">
        <v>2.66</v>
      </c>
    </row>
    <row r="233" spans="1:4" x14ac:dyDescent="0.25">
      <c r="A233" s="13" t="s">
        <v>740</v>
      </c>
      <c r="B233" s="13" t="s">
        <v>235</v>
      </c>
      <c r="C233" s="29"/>
      <c r="D233" s="29"/>
    </row>
    <row r="234" spans="1:4" x14ac:dyDescent="0.25">
      <c r="A234" s="13" t="s">
        <v>741</v>
      </c>
      <c r="B234" s="13" t="s">
        <v>742</v>
      </c>
      <c r="C234" s="29">
        <v>10.64</v>
      </c>
      <c r="D234" s="29">
        <v>0.92</v>
      </c>
    </row>
    <row r="235" spans="1:4" x14ac:dyDescent="0.25">
      <c r="A235" s="13" t="s">
        <v>743</v>
      </c>
      <c r="B235" s="13" t="s">
        <v>744</v>
      </c>
      <c r="C235" s="29">
        <v>97.29</v>
      </c>
      <c r="D235" s="29">
        <v>7.22</v>
      </c>
    </row>
    <row r="236" spans="1:4" x14ac:dyDescent="0.25">
      <c r="A236" s="13" t="s">
        <v>745</v>
      </c>
      <c r="B236" s="13" t="s">
        <v>746</v>
      </c>
      <c r="C236" s="29">
        <v>273.8</v>
      </c>
      <c r="D236" s="29">
        <v>10.77</v>
      </c>
    </row>
    <row r="237" spans="1:4" x14ac:dyDescent="0.25">
      <c r="A237" s="13" t="s">
        <v>747</v>
      </c>
      <c r="B237" s="13" t="s">
        <v>748</v>
      </c>
      <c r="C237" s="29">
        <v>1984.01</v>
      </c>
      <c r="D237" s="29">
        <v>404.47</v>
      </c>
    </row>
    <row r="238" spans="1:4" x14ac:dyDescent="0.25">
      <c r="A238" s="13" t="s">
        <v>747</v>
      </c>
      <c r="B238" s="13" t="s">
        <v>749</v>
      </c>
      <c r="C238" s="29">
        <v>231.48</v>
      </c>
      <c r="D238" s="29">
        <v>28.62</v>
      </c>
    </row>
    <row r="239" spans="1:4" x14ac:dyDescent="0.25">
      <c r="A239" s="13" t="s">
        <v>747</v>
      </c>
      <c r="B239" s="13" t="s">
        <v>750</v>
      </c>
      <c r="C239" s="29">
        <v>140.28</v>
      </c>
      <c r="D239" s="29">
        <v>6.61</v>
      </c>
    </row>
    <row r="240" spans="1:4" x14ac:dyDescent="0.25">
      <c r="A240" s="13" t="s">
        <v>747</v>
      </c>
      <c r="B240" s="13" t="s">
        <v>751</v>
      </c>
      <c r="C240" s="29">
        <v>6.24</v>
      </c>
      <c r="D240" s="29">
        <v>1.27</v>
      </c>
    </row>
    <row r="241" spans="1:4" x14ac:dyDescent="0.25">
      <c r="A241" s="13" t="s">
        <v>752</v>
      </c>
      <c r="B241" s="13">
        <v>1172586</v>
      </c>
      <c r="C241" s="29">
        <v>2587.81</v>
      </c>
      <c r="D241" s="29">
        <v>328.34</v>
      </c>
    </row>
    <row r="242" spans="1:4" x14ac:dyDescent="0.25">
      <c r="A242" s="13" t="s">
        <v>752</v>
      </c>
      <c r="B242" s="13" t="s">
        <v>753</v>
      </c>
      <c r="C242" s="29">
        <v>172.9</v>
      </c>
      <c r="D242" s="29">
        <v>34.56</v>
      </c>
    </row>
    <row r="243" spans="1:4" x14ac:dyDescent="0.25">
      <c r="A243" s="13" t="s">
        <v>754</v>
      </c>
      <c r="B243" s="13" t="s">
        <v>755</v>
      </c>
      <c r="C243" s="29">
        <v>19.645</v>
      </c>
      <c r="D243" s="29">
        <v>0.94</v>
      </c>
    </row>
    <row r="244" spans="1:4" x14ac:dyDescent="0.25">
      <c r="A244" s="13" t="s">
        <v>754</v>
      </c>
      <c r="B244" s="13" t="s">
        <v>756</v>
      </c>
      <c r="C244" s="29">
        <v>9.07</v>
      </c>
      <c r="D244" s="29">
        <v>0.47</v>
      </c>
    </row>
    <row r="245" spans="1:4" x14ac:dyDescent="0.25">
      <c r="A245" s="13" t="s">
        <v>757</v>
      </c>
      <c r="B245" s="13" t="s">
        <v>758</v>
      </c>
      <c r="C245" s="29">
        <v>8.2100000000000009</v>
      </c>
      <c r="D245" s="29">
        <v>2.29</v>
      </c>
    </row>
    <row r="246" spans="1:4" x14ac:dyDescent="0.25">
      <c r="A246" s="13" t="s">
        <v>759</v>
      </c>
      <c r="B246" s="13" t="s">
        <v>760</v>
      </c>
      <c r="C246" s="29">
        <v>11.13</v>
      </c>
      <c r="D246" s="29">
        <v>1.08</v>
      </c>
    </row>
    <row r="247" spans="1:4" x14ac:dyDescent="0.25">
      <c r="A247" s="13" t="s">
        <v>761</v>
      </c>
      <c r="B247" s="13" t="s">
        <v>762</v>
      </c>
      <c r="C247" s="29">
        <v>21.12</v>
      </c>
      <c r="D247" s="29">
        <v>1.96</v>
      </c>
    </row>
    <row r="248" spans="1:4" x14ac:dyDescent="0.25">
      <c r="A248" s="13" t="s">
        <v>763</v>
      </c>
      <c r="B248" s="13" t="s">
        <v>764</v>
      </c>
      <c r="C248" s="29">
        <v>56.4</v>
      </c>
      <c r="D248" s="29">
        <v>9.7200000000000006</v>
      </c>
    </row>
    <row r="249" spans="1:4" x14ac:dyDescent="0.25">
      <c r="A249" s="13" t="s">
        <v>765</v>
      </c>
      <c r="B249" s="13" t="s">
        <v>766</v>
      </c>
      <c r="C249" s="29">
        <v>145.44999999999999</v>
      </c>
      <c r="D249" s="29">
        <v>46.7</v>
      </c>
    </row>
    <row r="250" spans="1:4" x14ac:dyDescent="0.25">
      <c r="A250" s="13" t="s">
        <v>765</v>
      </c>
      <c r="B250" s="13" t="s">
        <v>767</v>
      </c>
      <c r="C250" s="29">
        <v>103.86</v>
      </c>
      <c r="D250" s="29">
        <v>7.38</v>
      </c>
    </row>
    <row r="251" spans="1:4" x14ac:dyDescent="0.25">
      <c r="A251" s="13" t="s">
        <v>765</v>
      </c>
      <c r="B251" s="13" t="s">
        <v>768</v>
      </c>
      <c r="C251" s="29">
        <v>65.39</v>
      </c>
      <c r="D251" s="29">
        <v>2.38</v>
      </c>
    </row>
    <row r="252" spans="1:4" x14ac:dyDescent="0.25">
      <c r="A252" s="13" t="s">
        <v>769</v>
      </c>
      <c r="B252" s="13" t="s">
        <v>770</v>
      </c>
      <c r="C252" s="29">
        <v>372.92</v>
      </c>
      <c r="D252" s="29">
        <v>34.409999999999997</v>
      </c>
    </row>
    <row r="253" spans="1:4" x14ac:dyDescent="0.25">
      <c r="A253" s="13" t="s">
        <v>771</v>
      </c>
      <c r="B253" s="13" t="s">
        <v>772</v>
      </c>
      <c r="C253" s="29">
        <v>671.77</v>
      </c>
      <c r="D253" s="29">
        <v>37.14</v>
      </c>
    </row>
    <row r="254" spans="1:4" x14ac:dyDescent="0.25">
      <c r="A254" s="13" t="s">
        <v>771</v>
      </c>
      <c r="B254" s="13">
        <v>685600</v>
      </c>
      <c r="C254" s="29">
        <v>2070.7399999999998</v>
      </c>
      <c r="D254" s="29">
        <v>65.739999999999995</v>
      </c>
    </row>
    <row r="255" spans="1:4" x14ac:dyDescent="0.25">
      <c r="A255" s="13" t="s">
        <v>773</v>
      </c>
      <c r="B255" s="13" t="s">
        <v>774</v>
      </c>
      <c r="C255" s="29">
        <v>422.35</v>
      </c>
      <c r="D255" s="29">
        <v>36.39</v>
      </c>
    </row>
    <row r="256" spans="1:4" x14ac:dyDescent="0.25">
      <c r="A256" s="13" t="s">
        <v>775</v>
      </c>
      <c r="B256" s="13" t="s">
        <v>776</v>
      </c>
      <c r="C256" s="29">
        <v>40.46</v>
      </c>
      <c r="D256" s="29">
        <v>3.24</v>
      </c>
    </row>
    <row r="257" spans="1:4" x14ac:dyDescent="0.25">
      <c r="A257" s="13" t="s">
        <v>777</v>
      </c>
      <c r="B257" s="13" t="s">
        <v>778</v>
      </c>
      <c r="C257" s="29">
        <v>73.64</v>
      </c>
      <c r="D257" s="29">
        <v>1.65</v>
      </c>
    </row>
    <row r="258" spans="1:4" x14ac:dyDescent="0.25">
      <c r="A258" s="13" t="s">
        <v>779</v>
      </c>
      <c r="B258" s="13" t="s">
        <v>780</v>
      </c>
      <c r="C258" s="29">
        <v>599.85</v>
      </c>
      <c r="D258" s="29">
        <v>36.65</v>
      </c>
    </row>
    <row r="259" spans="1:4" x14ac:dyDescent="0.25">
      <c r="A259" s="13" t="s">
        <v>779</v>
      </c>
      <c r="B259" s="13" t="s">
        <v>781</v>
      </c>
      <c r="C259" s="29"/>
      <c r="D259" s="29"/>
    </row>
    <row r="260" spans="1:4" x14ac:dyDescent="0.25">
      <c r="A260" s="13" t="s">
        <v>782</v>
      </c>
      <c r="B260" s="13" t="s">
        <v>783</v>
      </c>
      <c r="C260" s="29">
        <v>339.4</v>
      </c>
      <c r="D260" s="29">
        <v>66.400000000000006</v>
      </c>
    </row>
    <row r="261" spans="1:4" x14ac:dyDescent="0.25">
      <c r="A261" s="13" t="s">
        <v>784</v>
      </c>
      <c r="B261" s="13">
        <v>1797971</v>
      </c>
      <c r="C261" s="29">
        <v>733.61</v>
      </c>
      <c r="D261" s="29">
        <v>62.98</v>
      </c>
    </row>
    <row r="262" spans="1:4" x14ac:dyDescent="0.25">
      <c r="A262" s="13" t="s">
        <v>785</v>
      </c>
      <c r="B262" s="13" t="s">
        <v>786</v>
      </c>
      <c r="C262" s="29">
        <v>172.26</v>
      </c>
      <c r="D262" s="29">
        <v>3.45</v>
      </c>
    </row>
    <row r="263" spans="1:4" x14ac:dyDescent="0.25">
      <c r="A263" s="13" t="s">
        <v>787</v>
      </c>
      <c r="B263" s="13" t="s">
        <v>788</v>
      </c>
      <c r="C263" s="29">
        <v>273.39999999999998</v>
      </c>
      <c r="D263" s="29">
        <v>3.66</v>
      </c>
    </row>
    <row r="264" spans="1:4" x14ac:dyDescent="0.25">
      <c r="A264" s="13" t="s">
        <v>789</v>
      </c>
      <c r="B264" s="13" t="s">
        <v>790</v>
      </c>
      <c r="C264" s="29">
        <v>254.07</v>
      </c>
      <c r="D264" s="29">
        <v>5.38</v>
      </c>
    </row>
    <row r="265" spans="1:4" x14ac:dyDescent="0.25">
      <c r="A265" s="30"/>
      <c r="B265" s="30"/>
      <c r="C265" s="31"/>
      <c r="D265" s="3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Table S1</vt:lpstr>
      <vt:lpstr>Table S2</vt:lpstr>
      <vt:lpstr>Table S3</vt:lpstr>
      <vt:lpstr>Table S4</vt:lpstr>
      <vt:lpstr>Table S5</vt:lpstr>
      <vt:lpstr>Table S6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ASenatore</dc:creator>
  <cp:lastModifiedBy>SenatoreLab</cp:lastModifiedBy>
  <dcterms:created xsi:type="dcterms:W3CDTF">2019-02-21T20:20:25Z</dcterms:created>
  <dcterms:modified xsi:type="dcterms:W3CDTF">2019-08-16T19:05:02Z</dcterms:modified>
</cp:coreProperties>
</file>